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0 (Z5-SUR)\1_DOC_EDAR\TARANCÓN_TAJO\"/>
    </mc:Choice>
  </mc:AlternateContent>
  <xr:revisionPtr revIDLastSave="0" documentId="13_ncr:1_{4AD9E99A-76B6-4680-839F-9C3CCCE93DF8}" xr6:coauthVersionLast="47" xr6:coauthVersionMax="47" xr10:uidLastSave="{00000000-0000-0000-0000-000000000000}"/>
  <bookViews>
    <workbookView xWindow="-28920" yWindow="-1185" windowWidth="29040" windowHeight="15720" activeTab="3" xr2:uid="{00000000-000D-0000-FFFF-FFFF00000000}"/>
  </bookViews>
  <sheets>
    <sheet name="CAUDALES" sheetId="1" r:id="rId1"/>
    <sheet name="ANALÍTICAS" sheetId="3" r:id="rId2"/>
    <sheet name="ENERGÍA EDAR" sheetId="8" r:id="rId3"/>
    <sheet name="REACTIVOS" sheetId="4" r:id="rId4"/>
    <sheet name="RESIDUOS" sheetId="5" r:id="rId5"/>
    <sheet name="OBSERVACIONES" sheetId="6" r:id="rId6"/>
  </sheets>
  <definedNames>
    <definedName name="_EDAR">'ENERGÍA EDAR'!$A$4:$G$4</definedName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ANALÍTICAS!$A$1:$L$603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9" i="1" l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<sst xmlns="http://schemas.openxmlformats.org/spreadsheetml/2006/main" count="2398" uniqueCount="593">
  <si>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</si>
  <si>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</si>
  <si>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</si>
  <si>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</si>
  <si>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</si>
  <si>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</si>
  <si>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</si>
  <si>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</si>
  <si>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</si>
  <si>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</si>
  <si>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</si>
  <si>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</si>
  <si>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</si>
  <si>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</si>
  <si>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</si>
  <si>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</si>
  <si>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</si>
  <si>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</si>
  <si>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</si>
  <si>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</si>
  <si>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</si>
  <si>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</si>
  <si>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</si>
  <si>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</si>
  <si>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</si>
  <si>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</si>
  <si>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</si>
  <si>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</si>
  <si>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</si>
  <si>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</si>
  <si>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</si>
  <si>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</si>
  <si>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</si>
  <si>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</si>
  <si>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</si>
  <si>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</si>
  <si>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</si>
  <si>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</si>
  <si>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</si>
  <si>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</si>
  <si>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</si>
  <si>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</si>
  <si>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</si>
  <si>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</si>
  <si>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</si>
  <si>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</si>
  <si>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</si>
  <si>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</si>
  <si>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</si>
  <si>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</si>
  <si>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</si>
  <si>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</si>
  <si>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</si>
  <si>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</si>
  <si>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</si>
  <si>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</si>
  <si>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</si>
  <si>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</si>
  <si>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</si>
  <si>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</si>
  <si>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</si>
  <si>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</si>
  <si>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</si>
  <si>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</si>
  <si>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</si>
  <si>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</si>
  <si>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</si>
  <si>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</si>
  <si>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</si>
  <si>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</si>
  <si>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</si>
  <si>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</si>
  <si>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</si>
  <si>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E:P</t>
  </si>
  <si>
    <t/>
  </si>
  <si>
    <t>E:C</t>
  </si>
  <si>
    <t>19-04-22</t>
  </si>
  <si>
    <t>28-12-22</t>
  </si>
  <si>
    <t>20-02-23</t>
  </si>
  <si>
    <t>28-02-23</t>
  </si>
  <si>
    <t>04-04-23</t>
  </si>
  <si>
    <t>27-05-24</t>
  </si>
  <si>
    <t>03-12-24</t>
  </si>
  <si>
    <t>04-03-25</t>
  </si>
  <si>
    <t>06-05-25</t>
  </si>
  <si>
    <t>01-07-25</t>
  </si>
  <si>
    <t>30-05-23</t>
  </si>
  <si>
    <t>09-10-23</t>
  </si>
  <si>
    <t>16-01-24</t>
  </si>
  <si>
    <t>02-04-24</t>
  </si>
  <si>
    <t>16-04-24</t>
  </si>
  <si>
    <t>23-05-24</t>
  </si>
  <si>
    <t>11-06-24</t>
  </si>
  <si>
    <t>25-06-24</t>
  </si>
  <si>
    <t>23-07-24</t>
  </si>
  <si>
    <t>30-07-24</t>
  </si>
  <si>
    <t>06-08-24</t>
  </si>
  <si>
    <t>22-10-24</t>
  </si>
  <si>
    <t>29-10-24</t>
  </si>
  <si>
    <t>12-11-24</t>
  </si>
  <si>
    <t>17-12-24</t>
  </si>
  <si>
    <t>01-04-25</t>
  </si>
  <si>
    <t>08-04-25</t>
  </si>
  <si>
    <t>22-04-25</t>
  </si>
  <si>
    <t>13-05-25</t>
  </si>
  <si>
    <t>20-05-25</t>
  </si>
  <si>
    <t>11-01-22</t>
  </si>
  <si>
    <t>25-01-22</t>
  </si>
  <si>
    <t>08-02-22</t>
  </si>
  <si>
    <t>22-02-22</t>
  </si>
  <si>
    <t>08-03-22</t>
  </si>
  <si>
    <t>22-03-22</t>
  </si>
  <si>
    <t>28-06-22</t>
  </si>
  <si>
    <t>27-09-22</t>
  </si>
  <si>
    <t>25-04-24</t>
  </si>
  <si>
    <t>09-07-24</t>
  </si>
  <si>
    <t>05-11-24</t>
  </si>
  <si>
    <t>05-02-25</t>
  </si>
  <si>
    <t>25-02-25</t>
  </si>
  <si>
    <t>25-03-25</t>
  </si>
  <si>
    <t>15-04-25</t>
  </si>
  <si>
    <t>18-05-22</t>
  </si>
  <si>
    <t>20-09-22</t>
  </si>
  <si>
    <t>03-05-23</t>
  </si>
  <si>
    <t>14-03-24</t>
  </si>
  <si>
    <t>11-04-24</t>
  </si>
  <si>
    <t>09-05-24</t>
  </si>
  <si>
    <t>06-06-24</t>
  </si>
  <si>
    <t>04-07-24</t>
  </si>
  <si>
    <t>18-07-24</t>
  </si>
  <si>
    <t>05-09-24</t>
  </si>
  <si>
    <t>27-11-24</t>
  </si>
  <si>
    <t>05-12-23</t>
  </si>
  <si>
    <t>19-06-24</t>
  </si>
  <si>
    <t>22-01-25</t>
  </si>
  <si>
    <t>29-01-25</t>
  </si>
  <si>
    <t>18-03-25</t>
  </si>
  <si>
    <t>29-04-25</t>
  </si>
  <si>
    <t>27-05-25</t>
  </si>
  <si>
    <t>10-06-25</t>
  </si>
  <si>
    <t>17-06-25</t>
  </si>
  <si>
    <t>24-06-25</t>
  </si>
  <si>
    <t>08-04-22</t>
  </si>
  <si>
    <t>03-05-22</t>
  </si>
  <si>
    <t>14-06-22</t>
  </si>
  <si>
    <t>27-07-22</t>
  </si>
  <si>
    <t>06-09-22</t>
  </si>
  <si>
    <t>04-10-22</t>
  </si>
  <si>
    <t>05-10-22</t>
  </si>
  <si>
    <t>29-11-22</t>
  </si>
  <si>
    <t>15-12-22</t>
  </si>
  <si>
    <t>08-03-23</t>
  </si>
  <si>
    <t>06-09-23</t>
  </si>
  <si>
    <t>03-01-24</t>
  </si>
  <si>
    <t>20-02-24</t>
  </si>
  <si>
    <t>29-02-24</t>
  </si>
  <si>
    <t>03-01-25</t>
  </si>
  <si>
    <t>08-07-25</t>
  </si>
  <si>
    <t>15-07-25</t>
  </si>
  <si>
    <t>22-07-25</t>
  </si>
  <si>
    <t>29-07-25</t>
  </si>
  <si>
    <t>04-01-22</t>
  </si>
  <si>
    <t>05-01-22</t>
  </si>
  <si>
    <t>19-01-22</t>
  </si>
  <si>
    <t>01-02-22</t>
  </si>
  <si>
    <t>14-02-22</t>
  </si>
  <si>
    <t>01-03-22</t>
  </si>
  <si>
    <t>15-03-22</t>
  </si>
  <si>
    <t>29-03-22</t>
  </si>
  <si>
    <t>12-04-22</t>
  </si>
  <si>
    <t>26-04-22</t>
  </si>
  <si>
    <t>27-04-22</t>
  </si>
  <si>
    <t>29-04-22</t>
  </si>
  <si>
    <t>06-05-22</t>
  </si>
  <si>
    <t>10-05-22</t>
  </si>
  <si>
    <t>24-05-22</t>
  </si>
  <si>
    <t>07-06-22</t>
  </si>
  <si>
    <t>21-06-22</t>
  </si>
  <si>
    <t>20-07-22</t>
  </si>
  <si>
    <t>17-08-22</t>
  </si>
  <si>
    <t>29-08-22</t>
  </si>
  <si>
    <t>05-09-22</t>
  </si>
  <si>
    <t>14-09-22</t>
  </si>
  <si>
    <t>07-10-22</t>
  </si>
  <si>
    <t>11-10-22</t>
  </si>
  <si>
    <t>24-10-22</t>
  </si>
  <si>
    <t>25-10-22</t>
  </si>
  <si>
    <t>08-11-22</t>
  </si>
  <si>
    <t>11-11-22</t>
  </si>
  <si>
    <t>22-11-22</t>
  </si>
  <si>
    <t>21-12-22</t>
  </si>
  <si>
    <t>17-01-23</t>
  </si>
  <si>
    <t>24-01-23</t>
  </si>
  <si>
    <t>21-02-23</t>
  </si>
  <si>
    <t>14-03-23</t>
  </si>
  <si>
    <t>28-03-23</t>
  </si>
  <si>
    <t>11-04-23</t>
  </si>
  <si>
    <t>25-04-23</t>
  </si>
  <si>
    <t>09-05-23</t>
  </si>
  <si>
    <t>24-05-23</t>
  </si>
  <si>
    <t>07-06-23</t>
  </si>
  <si>
    <t>27-06-23</t>
  </si>
  <si>
    <t>11-07-23</t>
  </si>
  <si>
    <t>27-07-23</t>
  </si>
  <si>
    <t>29-08-23</t>
  </si>
  <si>
    <t>28-09-23</t>
  </si>
  <si>
    <t>18-10-23</t>
  </si>
  <si>
    <t>24-10-23</t>
  </si>
  <si>
    <t>07-11-23</t>
  </si>
  <si>
    <t>21-11-23</t>
  </si>
  <si>
    <t>28-11-23</t>
  </si>
  <si>
    <t>21-12-23</t>
  </si>
  <si>
    <t>04-01-24</t>
  </si>
  <si>
    <t>11-01-24</t>
  </si>
  <si>
    <t>30-01-24</t>
  </si>
  <si>
    <t>31-01-24</t>
  </si>
  <si>
    <t>06-02-24</t>
  </si>
  <si>
    <t>15-02-24</t>
  </si>
  <si>
    <t>22-02-24</t>
  </si>
  <si>
    <t>25-03-24</t>
  </si>
  <si>
    <t>04-04-24</t>
  </si>
  <si>
    <t>09-04-24</t>
  </si>
  <si>
    <t>29-04-24</t>
  </si>
  <si>
    <t>08-05-24</t>
  </si>
  <si>
    <t>16-05-24</t>
  </si>
  <si>
    <t>12-06-24</t>
  </si>
  <si>
    <t>27-06-24</t>
  </si>
  <si>
    <t>02-07-24</t>
  </si>
  <si>
    <t>13-08-24</t>
  </si>
  <si>
    <t>20-08-24</t>
  </si>
  <si>
    <t>29-08-24</t>
  </si>
  <si>
    <t>19-09-24</t>
  </si>
  <si>
    <t>01-10-24</t>
  </si>
  <si>
    <t>10-10-24</t>
  </si>
  <si>
    <t>19-11-24</t>
  </si>
  <si>
    <t>26-11-24</t>
  </si>
  <si>
    <t>04-12-24</t>
  </si>
  <si>
    <t>16-12-24</t>
  </si>
  <si>
    <t>26-12-24</t>
  </si>
  <si>
    <t>14-01-25</t>
  </si>
  <si>
    <t>04-02-25</t>
  </si>
  <si>
    <t>11-02-25</t>
  </si>
  <si>
    <t>12-02-25</t>
  </si>
  <si>
    <t>18-02-25</t>
  </si>
  <si>
    <t>06-03-25</t>
  </si>
  <si>
    <t>17-03-25</t>
  </si>
  <si>
    <t>24-03-25</t>
  </si>
  <si>
    <t>31-03-25</t>
  </si>
  <si>
    <t>03-04-25</t>
  </si>
  <si>
    <t>24-04-25</t>
  </si>
  <si>
    <t>07-05-25</t>
  </si>
  <si>
    <t>15-02-22</t>
  </si>
  <si>
    <t>31-03-22</t>
  </si>
  <si>
    <t>11-04-22</t>
  </si>
  <si>
    <t>30-05-22</t>
  </si>
  <si>
    <t>05-07-22</t>
  </si>
  <si>
    <t>12-07-22</t>
  </si>
  <si>
    <t>26-07-22</t>
  </si>
  <si>
    <t>01-08-22</t>
  </si>
  <si>
    <t>02-08-22</t>
  </si>
  <si>
    <t>09-08-22</t>
  </si>
  <si>
    <t>11-08-22</t>
  </si>
  <si>
    <t>23-08-22</t>
  </si>
  <si>
    <t>13-09-22</t>
  </si>
  <si>
    <t>18-10-22</t>
  </si>
  <si>
    <t>14-11-22</t>
  </si>
  <si>
    <t>15-11-22</t>
  </si>
  <si>
    <t>12-12-22</t>
  </si>
  <si>
    <t>13-12-22</t>
  </si>
  <si>
    <t>20-12-22</t>
  </si>
  <si>
    <t>27-12-22</t>
  </si>
  <si>
    <t>10-01-23</t>
  </si>
  <si>
    <t>07-02-23</t>
  </si>
  <si>
    <t>14-02-23</t>
  </si>
  <si>
    <t>07-03-23</t>
  </si>
  <si>
    <t>21-03-23</t>
  </si>
  <si>
    <t>23-03-23</t>
  </si>
  <si>
    <t>18-04-23</t>
  </si>
  <si>
    <t>08-05-23</t>
  </si>
  <si>
    <t>16-05-23</t>
  </si>
  <si>
    <t>23-05-23</t>
  </si>
  <si>
    <t>06-06-23</t>
  </si>
  <si>
    <t>13-06-23</t>
  </si>
  <si>
    <t>20-06-23</t>
  </si>
  <si>
    <t>04-07-23</t>
  </si>
  <si>
    <t>18-07-23</t>
  </si>
  <si>
    <t>25-07-23</t>
  </si>
  <si>
    <t>01-08-23</t>
  </si>
  <si>
    <t>08-08-23</t>
  </si>
  <si>
    <t>14-08-23</t>
  </si>
  <si>
    <t>16-08-23</t>
  </si>
  <si>
    <t>22-08-23</t>
  </si>
  <si>
    <t>28-08-23</t>
  </si>
  <si>
    <t>12-09-23</t>
  </si>
  <si>
    <t>26-09-23</t>
  </si>
  <si>
    <t>03-10-23</t>
  </si>
  <si>
    <t>17-10-23</t>
  </si>
  <si>
    <t>14-11-23</t>
  </si>
  <si>
    <t>01-12-23</t>
  </si>
  <si>
    <t>12-12-23</t>
  </si>
  <si>
    <t>19-12-23</t>
  </si>
  <si>
    <t>23-01-24</t>
  </si>
  <si>
    <t>13-02-24</t>
  </si>
  <si>
    <t>27-02-24</t>
  </si>
  <si>
    <t>22-05-24</t>
  </si>
  <si>
    <t>04-06-24</t>
  </si>
  <si>
    <t>18-06-24</t>
  </si>
  <si>
    <t>20-09-24</t>
  </si>
  <si>
    <t>27-08-24</t>
  </si>
  <si>
    <t>03-09-24</t>
  </si>
  <si>
    <t>03-10-24</t>
  </si>
  <si>
    <t>10-09-24</t>
  </si>
  <si>
    <t>14-11-24</t>
  </si>
  <si>
    <t>20-11-24</t>
  </si>
  <si>
    <t>28-11-24</t>
  </si>
  <si>
    <t>10-12-24</t>
  </si>
  <si>
    <t>24-12-24</t>
  </si>
  <si>
    <t>16-01-25</t>
  </si>
  <si>
    <t>21-01-25</t>
  </si>
  <si>
    <t>11-03-25</t>
  </si>
  <si>
    <t>03-06-25</t>
  </si>
  <si>
    <t>06-04-22</t>
  </si>
  <si>
    <t>02-02-23</t>
  </si>
  <si>
    <t>22-03-24</t>
  </si>
  <si>
    <t>05-04-24</t>
  </si>
  <si>
    <t>03-05-24</t>
  </si>
  <si>
    <t>24-05-24</t>
  </si>
  <si>
    <t>03-06-24</t>
  </si>
  <si>
    <t>21-06-24</t>
  </si>
  <si>
    <t>05-07-24</t>
  </si>
  <si>
    <t>19-07-24</t>
  </si>
  <si>
    <t>06-09-24</t>
  </si>
  <si>
    <t>31-10-24</t>
  </si>
  <si>
    <t>05-12-24</t>
  </si>
  <si>
    <t>10-01-25</t>
  </si>
  <si>
    <t>31-01-25</t>
  </si>
  <si>
    <t>21-02-25</t>
  </si>
  <si>
    <t>17-02-22</t>
  </si>
  <si>
    <t>25-03-22</t>
  </si>
  <si>
    <t>05-10-23</t>
  </si>
  <si>
    <t>04-03-24</t>
  </si>
  <si>
    <t>11-03-24</t>
  </si>
  <si>
    <t>18-03-24</t>
  </si>
  <si>
    <t>22-04-24</t>
  </si>
  <si>
    <t>06-05-24</t>
  </si>
  <si>
    <t>20-05-24</t>
  </si>
  <si>
    <t>15-07-24</t>
  </si>
  <si>
    <t>22-07-24</t>
  </si>
  <si>
    <t>05-08-24</t>
  </si>
  <si>
    <t>12-08-24</t>
  </si>
  <si>
    <t>16-09-24</t>
  </si>
  <si>
    <t>23-09-24</t>
  </si>
  <si>
    <t>07-10-24</t>
  </si>
  <si>
    <t>14-10-24</t>
  </si>
  <si>
    <t>21-10-24</t>
  </si>
  <si>
    <t>27-01-25</t>
  </si>
  <si>
    <t>03-02-25</t>
  </si>
  <si>
    <t>10-02-25</t>
  </si>
  <si>
    <t>30-06-25</t>
  </si>
  <si>
    <t>03-01-22</t>
  </si>
  <si>
    <t>27-01-22</t>
  </si>
  <si>
    <t>01-04-22</t>
  </si>
  <si>
    <t>09-05-22</t>
  </si>
  <si>
    <t>27-05-22</t>
  </si>
  <si>
    <t>15-07-22</t>
  </si>
  <si>
    <t>05-08-22</t>
  </si>
  <si>
    <t>26-09-22</t>
  </si>
  <si>
    <t>30-09-22</t>
  </si>
  <si>
    <t>10-10-22</t>
  </si>
  <si>
    <t>14-10-22</t>
  </si>
  <si>
    <t>30-11-22</t>
  </si>
  <si>
    <t>02-01-23</t>
  </si>
  <si>
    <t>09-02-23</t>
  </si>
  <si>
    <t>13-02-23</t>
  </si>
  <si>
    <t>27-02-23</t>
  </si>
  <si>
    <t>30-03-23</t>
  </si>
  <si>
    <t>06-07-23</t>
  </si>
  <si>
    <t>31-07-23</t>
  </si>
  <si>
    <t>31-08-23</t>
  </si>
  <si>
    <t>31-10-23</t>
  </si>
  <si>
    <t>02-11-23</t>
  </si>
  <si>
    <t>09-11-23</t>
  </si>
  <si>
    <t>16-11-23</t>
  </si>
  <si>
    <t>30-11-23</t>
  </si>
  <si>
    <t>14-12-23</t>
  </si>
  <si>
    <t>10-01-24</t>
  </si>
  <si>
    <t>18-01-24</t>
  </si>
  <si>
    <t>25-01-24</t>
  </si>
  <si>
    <t>01-02-24</t>
  </si>
  <si>
    <t>02-02-24</t>
  </si>
  <si>
    <t>07-03-24</t>
  </si>
  <si>
    <t>21-03-24</t>
  </si>
  <si>
    <t>03-04-24</t>
  </si>
  <si>
    <t>18-04-24</t>
  </si>
  <si>
    <t>22-08-24</t>
  </si>
  <si>
    <t>17-10-24</t>
  </si>
  <si>
    <t>06-11-24</t>
  </si>
  <si>
    <t>12-12-24</t>
  </si>
  <si>
    <t>19-12-24</t>
  </si>
  <si>
    <t>08-01-25</t>
  </si>
  <si>
    <t>27-02-25</t>
  </si>
  <si>
    <t>20-03-25</t>
  </si>
  <si>
    <t>10-04-25</t>
  </si>
  <si>
    <t>23-04-25</t>
  </si>
  <si>
    <t>10-01-22</t>
  </si>
  <si>
    <t>24-02-22</t>
  </si>
  <si>
    <t>18-03-22</t>
  </si>
  <si>
    <t>21-03-22</t>
  </si>
  <si>
    <t>25-04-22</t>
  </si>
  <si>
    <t>02-05-22</t>
  </si>
  <si>
    <t>22-06-22</t>
  </si>
  <si>
    <t>14-07-22</t>
  </si>
  <si>
    <t>08-08-22</t>
  </si>
  <si>
    <t>13-10-22</t>
  </si>
  <si>
    <t>06-03-23</t>
  </si>
  <si>
    <t>03-04-23</t>
  </si>
  <si>
    <t>24-03-23</t>
  </si>
  <si>
    <t>19-06-23</t>
  </si>
  <si>
    <t>07-07-23</t>
  </si>
  <si>
    <t>04-09-23</t>
  </si>
  <si>
    <t>07-09-23</t>
  </si>
  <si>
    <t>02-10-23</t>
  </si>
  <si>
    <t>16-10-23</t>
  </si>
  <si>
    <t>23-10-23</t>
  </si>
  <si>
    <t>20-11-23</t>
  </si>
  <si>
    <t>05-06-24</t>
  </si>
  <si>
    <t>26-06-24</t>
  </si>
  <si>
    <t>24-07-24</t>
  </si>
  <si>
    <t>18-09-24</t>
  </si>
  <si>
    <t>23-10-24</t>
  </si>
  <si>
    <t>13-11-24</t>
  </si>
  <si>
    <t>11-12-24</t>
  </si>
  <si>
    <t>18-12-24</t>
  </si>
  <si>
    <t>13-01-22</t>
  </si>
  <si>
    <t>14-01-22</t>
  </si>
  <si>
    <t>21-01-22</t>
  </si>
  <si>
    <t>03-02-22</t>
  </si>
  <si>
    <t>10-02-22</t>
  </si>
  <si>
    <t>02-03-22</t>
  </si>
  <si>
    <t>03-03-22</t>
  </si>
  <si>
    <t>04-03-22</t>
  </si>
  <si>
    <t>10-03-22</t>
  </si>
  <si>
    <t>13-04-22</t>
  </si>
  <si>
    <t>22-04-22</t>
  </si>
  <si>
    <t>12-05-22</t>
  </si>
  <si>
    <t>20-05-22</t>
  </si>
  <si>
    <t>31-05-22</t>
  </si>
  <si>
    <t>02-06-22</t>
  </si>
  <si>
    <t>08-06-22</t>
  </si>
  <si>
    <t>09-06-22</t>
  </si>
  <si>
    <t>17-06-22</t>
  </si>
  <si>
    <t>23-06-22</t>
  </si>
  <si>
    <t>30-06-22</t>
  </si>
  <si>
    <t>01-07-22</t>
  </si>
  <si>
    <t>08-07-22</t>
  </si>
  <si>
    <t>22-07-22</t>
  </si>
  <si>
    <t>12-08-22</t>
  </si>
  <si>
    <t>18-08-22</t>
  </si>
  <si>
    <t>19-08-22</t>
  </si>
  <si>
    <t>25-08-22</t>
  </si>
  <si>
    <t>01-09-22</t>
  </si>
  <si>
    <t>09-09-22</t>
  </si>
  <si>
    <t>15-09-22</t>
  </si>
  <si>
    <t>23-09-22</t>
  </si>
  <si>
    <t>21-10-22</t>
  </si>
  <si>
    <t>28-10-22</t>
  </si>
  <si>
    <t>03-11-22</t>
  </si>
  <si>
    <t>04-11-22</t>
  </si>
  <si>
    <t>18-11-22</t>
  </si>
  <si>
    <t>25-11-22</t>
  </si>
  <si>
    <t>28-11-22</t>
  </si>
  <si>
    <t>07-12-22</t>
  </si>
  <si>
    <t>09-12-22</t>
  </si>
  <si>
    <t>23-12-22</t>
  </si>
  <si>
    <t>30-12-22</t>
  </si>
  <si>
    <t>04-01-23</t>
  </si>
  <si>
    <t>09-01-23</t>
  </si>
  <si>
    <t>12-01-23</t>
  </si>
  <si>
    <t>20-01-23</t>
  </si>
  <si>
    <t>26-01-23</t>
  </si>
  <si>
    <t>30-01-23</t>
  </si>
  <si>
    <t>16-02-23</t>
  </si>
  <si>
    <t>23-02-23</t>
  </si>
  <si>
    <t>03-03-23</t>
  </si>
  <si>
    <t>09-03-23</t>
  </si>
  <si>
    <t>16-03-23</t>
  </si>
  <si>
    <t>31-03-23</t>
  </si>
  <si>
    <t>05-04-23</t>
  </si>
  <si>
    <t>20-04-23</t>
  </si>
  <si>
    <t>27-04-23</t>
  </si>
  <si>
    <t>04-05-23</t>
  </si>
  <si>
    <t>11-05-23</t>
  </si>
  <si>
    <t>18-05-23</t>
  </si>
  <si>
    <t>25-05-23</t>
  </si>
  <si>
    <t>01-06-23</t>
  </si>
  <si>
    <t>02-06-23</t>
  </si>
  <si>
    <t>11-06-23</t>
  </si>
  <si>
    <t>15-06-23</t>
  </si>
  <si>
    <t>22-06-23</t>
  </si>
  <si>
    <t>30-06-23</t>
  </si>
  <si>
    <t>12-07-23</t>
  </si>
  <si>
    <t>20-07-23</t>
  </si>
  <si>
    <t>03-08-23</t>
  </si>
  <si>
    <t>10-08-23</t>
  </si>
  <si>
    <t>17-08-23</t>
  </si>
  <si>
    <t>24-08-23</t>
  </si>
  <si>
    <t>14-09-23</t>
  </si>
  <si>
    <t>21-09-23</t>
  </si>
  <si>
    <t>22-09-23</t>
  </si>
  <si>
    <t>24-09-23</t>
  </si>
  <si>
    <t>08-10-23</t>
  </si>
  <si>
    <t>26-10-23</t>
  </si>
  <si>
    <t>23-11-23</t>
  </si>
  <si>
    <t>07-12-23</t>
  </si>
  <si>
    <t>27-12-23</t>
  </si>
  <si>
    <t>28-12-23</t>
  </si>
  <si>
    <t>29-12-23</t>
  </si>
  <si>
    <t>09-02-24</t>
  </si>
  <si>
    <t>19-02-24</t>
  </si>
  <si>
    <t>26-02-24</t>
  </si>
  <si>
    <t>20-03-24</t>
  </si>
  <si>
    <t>02-05-24</t>
  </si>
  <si>
    <t>13-05-24</t>
  </si>
  <si>
    <t>26-05-24</t>
  </si>
  <si>
    <t>13-06-24</t>
  </si>
  <si>
    <t>11-07-24</t>
  </si>
  <si>
    <t>08-08-24</t>
  </si>
  <si>
    <t>15-08-24</t>
  </si>
  <si>
    <t>25-08-24</t>
  </si>
  <si>
    <t>12-09-24</t>
  </si>
  <si>
    <t>26-09-24</t>
  </si>
  <si>
    <t>21-11-24</t>
  </si>
  <si>
    <t>31-12-24</t>
  </si>
  <si>
    <t>23-01-25</t>
  </si>
  <si>
    <t>13-02-25</t>
  </si>
  <si>
    <t>20-02-25</t>
  </si>
  <si>
    <t>07-03-25</t>
  </si>
  <si>
    <t>13-03-25</t>
  </si>
  <si>
    <t>19-03-25</t>
  </si>
  <si>
    <t>27-03-25</t>
  </si>
  <si>
    <t>08-05-25</t>
  </si>
  <si>
    <t>15-05-25</t>
  </si>
  <si>
    <t>19-09-25</t>
  </si>
  <si>
    <t>21-05-25</t>
  </si>
  <si>
    <t>22-05-25</t>
  </si>
  <si>
    <t>29-05-25</t>
  </si>
  <si>
    <t>05-06-25</t>
  </si>
  <si>
    <t>12-06-25</t>
  </si>
  <si>
    <t>26-06-25</t>
  </si>
  <si>
    <t>03-07-25</t>
  </si>
  <si>
    <t>10-07-25</t>
  </si>
  <si>
    <t>17-07-25</t>
  </si>
  <si>
    <t>24-07-25</t>
  </si>
  <si>
    <t>31-07-25</t>
  </si>
  <si>
    <t>68,,70</t>
  </si>
  <si>
    <t>23-03-22</t>
  </si>
  <si>
    <t>27-10-22</t>
  </si>
  <si>
    <t>01-12-22</t>
  </si>
  <si>
    <t>21-04-24</t>
  </si>
  <si>
    <t>04-06-25</t>
  </si>
  <si>
    <t>16-06-25</t>
  </si>
  <si>
    <t>04-08-25</t>
  </si>
  <si>
    <t>05-08-25</t>
  </si>
  <si>
    <t>07-08-25</t>
  </si>
  <si>
    <t>11-08-25</t>
  </si>
  <si>
    <t>14-08-25</t>
  </si>
  <si>
    <t>19-08-25</t>
  </si>
  <si>
    <t>21-08-25</t>
  </si>
  <si>
    <t>26-08-25</t>
  </si>
  <si>
    <t>27-08-25</t>
  </si>
  <si>
    <t>28-08-25</t>
  </si>
  <si>
    <t>02-09-25</t>
  </si>
  <si>
    <t>E:V</t>
  </si>
  <si>
    <t>04-09-25</t>
  </si>
  <si>
    <t>10-09-25</t>
  </si>
  <si>
    <t>11-09-25</t>
  </si>
  <si>
    <t>16-09-25</t>
  </si>
  <si>
    <t>18-09-25</t>
  </si>
  <si>
    <t>23-09-25</t>
  </si>
  <si>
    <t>25-09-25</t>
  </si>
  <si>
    <t>30-09-25</t>
  </si>
  <si>
    <t>_BOMBEO SUR GESTIONADO POR AYUNTAMIENTO. SOLICITADA CESIÓN A IACLM</t>
  </si>
  <si>
    <t>CUPS</t>
  </si>
  <si>
    <t>6.1TD</t>
  </si>
  <si>
    <t>ES0021000003027788SL</t>
  </si>
  <si>
    <t>CONSUMO RED ENERGÍA ACTIVA
(kWh)</t>
  </si>
  <si>
    <t>Tipo de coagulante</t>
  </si>
  <si>
    <t>Cloruro Férrico</t>
  </si>
  <si>
    <t>* Q Salida medido instalado septiembre 2023</t>
  </si>
  <si>
    <t xml:space="preserve">_Vertidos habituales a lo largo del año de procedencia desconocida. </t>
  </si>
  <si>
    <t xml:space="preserve">_En proceso de licitación la obra de la nueva linea de depuración. Se estima un plazo de ejecución de las obras de 24 meses. </t>
  </si>
  <si>
    <t>* Las labores de mantenimiento de los sistemas de desodorización incluyen tanto la reposición periódica del carbón activo como la gestión del residuo derivado de la sustitución.</t>
  </si>
  <si>
    <t>* Además, la instalación dispone de sistema de desodorización por Carbón Activo con un volumen de depósito aproximado de 6 m3.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</si>
</sst>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\-m\-yy"/>
    <numFmt numFmtId="165" formatCode="#,##0.0"/>
    <numFmt numFmtId="166" formatCode="[$-C0A]mmmm\-yy;@"/>
    <numFmt numFmtId="167" formatCode="#,##0.000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1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48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/>
    </xf>
    <xf numFmtId="0" fontId="7" fillId="11" borderId="39" xfId="0" applyFont="1" applyFill="1" applyBorder="1" applyAlignment="1">
      <alignment horizontal="center" vertical="center"/>
    </xf>
    <xf numFmtId="0" fontId="8" fillId="7" borderId="52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" fillId="5" borderId="56" xfId="0" applyFont="1" applyFill="1" applyBorder="1" applyAlignment="1">
      <alignment horizontal="center" vertical="center" wrapText="1"/>
    </xf>
    <xf numFmtId="1" fontId="11" fillId="10" borderId="51" xfId="1" applyNumberFormat="1" applyFont="1" applyFill="1" applyBorder="1" applyAlignment="1">
      <alignment horizontal="center"/>
    </xf>
    <xf numFmtId="4" fontId="11" fillId="0" borderId="40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1" fillId="10" borderId="49" xfId="1" applyNumberFormat="1" applyFont="1" applyFill="1" applyBorder="1" applyAlignment="1">
      <alignment horizontal="center"/>
    </xf>
    <xf numFmtId="4" fontId="11" fillId="0" borderId="35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4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1" fontId="11" fillId="10" borderId="53" xfId="1" applyNumberFormat="1" applyFont="1" applyFill="1" applyBorder="1" applyAlignment="1">
      <alignment horizontal="center"/>
    </xf>
    <xf numFmtId="4" fontId="11" fillId="0" borderId="54" xfId="1" applyNumberFormat="1" applyFont="1" applyBorder="1" applyAlignment="1">
      <alignment horizontal="center"/>
    </xf>
    <xf numFmtId="4" fontId="11" fillId="0" borderId="55" xfId="1" applyNumberFormat="1" applyFont="1" applyBorder="1" applyAlignment="1">
      <alignment horizontal="center"/>
    </xf>
    <xf numFmtId="4" fontId="0" fillId="0" borderId="56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6" xfId="0" applyNumberFormat="1" applyBorder="1" applyAlignment="1">
      <alignment horizontal="center" vertical="center"/>
    </xf>
    <xf numFmtId="3" fontId="0" fillId="0" borderId="54" xfId="0" applyNumberFormat="1" applyBorder="1" applyAlignment="1">
      <alignment horizontal="center" vertical="center"/>
    </xf>
    <xf numFmtId="166" fontId="11" fillId="7" borderId="48" xfId="1" applyNumberFormat="1" applyFont="1" applyFill="1" applyBorder="1" applyAlignment="1">
      <alignment horizont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1" xfId="1" applyNumberFormat="1" applyFont="1" applyFill="1" applyBorder="1" applyAlignment="1">
      <alignment horizontal="center"/>
    </xf>
    <xf numFmtId="166" fontId="11" fillId="7" borderId="53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5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6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65" fontId="16" fillId="12" borderId="37" xfId="2" applyNumberFormat="1" applyFont="1" applyFill="1" applyBorder="1" applyAlignment="1">
      <alignment horizontal="center" vertical="center" wrapText="1"/>
    </xf>
    <xf numFmtId="0" fontId="12" fillId="12" borderId="37" xfId="2" applyFont="1" applyFill="1" applyBorder="1" applyAlignment="1">
      <alignment horizontal="center" vertical="center" wrapText="1"/>
    </xf>
    <xf numFmtId="165" fontId="12" fillId="12" borderId="37" xfId="2" applyNumberFormat="1" applyFont="1" applyFill="1" applyBorder="1" applyAlignment="1">
      <alignment horizontal="center" vertical="center" wrapText="1"/>
    </xf>
    <xf numFmtId="0" fontId="17" fillId="12" borderId="38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5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14" fontId="21" fillId="12" borderId="10" xfId="2" applyNumberFormat="1" applyFont="1" applyFill="1" applyBorder="1" applyAlignment="1">
      <alignment horizontal="center" vertical="center"/>
    </xf>
    <xf numFmtId="16" fontId="21" fillId="0" borderId="5" xfId="2" applyNumberFormat="1" applyFont="1" applyBorder="1" applyAlignment="1">
      <alignment horizontal="center" vertical="center"/>
    </xf>
    <xf numFmtId="3" fontId="21" fillId="0" borderId="5" xfId="2" applyNumberFormat="1" applyFont="1" applyBorder="1" applyAlignment="1">
      <alignment horizontal="center" vertical="center"/>
    </xf>
    <xf numFmtId="4" fontId="21" fillId="0" borderId="5" xfId="2" applyNumberFormat="1" applyFont="1" applyBorder="1" applyAlignment="1">
      <alignment horizontal="center" vertical="center"/>
    </xf>
    <xf numFmtId="16" fontId="12" fillId="0" borderId="10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9" fontId="5" fillId="0" borderId="0" xfId="0" applyNumberFormat="1" applyFont="1"/>
    <xf numFmtId="167" fontId="0" fillId="0" borderId="5" xfId="0" applyNumberForma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00000000-0005-0000-0000-000001000000}"/>
    <cellStyle name="Normal_RESUMEN DE FUNCIONAMIENTO EDAR" xfId="1" xr:uid="{00000000-0005-0000-0000-000002000000}"/>
  </cellStyles>
  <dxfs count="85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scheme val="none"/>
      </font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131669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67235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67234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624840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1B49CB4D-85EB-44B6-966B-99A17F5379A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396876</xdr:colOff>
      <xdr:row>3</xdr:row>
      <xdr:rowOff>91441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20B8B4B-A4AB-4BFF-8690-DBF5BD5746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62865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8833DC-1D87-435D-AA18-99C4490FBF2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554990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398146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511175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285749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AUDALES" displayName="CAUDALES" ref="A2:C50" totalsRowShown="0" headerRowDxfId="84" dataDxfId="82" headerRowBorderDxfId="83">
  <autoFilter ref="A2:C50" xr:uid="{00000000-0009-0000-0100-000001000000}"/>
  <tableColumns count="3">
    <tableColumn id="1" xr3:uid="{00000000-0010-0000-0100-000001000000}" name="Fecha" dataDxfId="81" dataCellStyle="Normal_RESUMEN DE FUNCIONAMIENTO EDAR"/>
    <tableColumn id="2" xr3:uid="{00000000-0010-0000-0100-000002000000}" name="Q Entrada_x000a_(m3/mes)" dataDxfId="80"/>
    <tableColumn id="3" xr3:uid="{00000000-0010-0000-0100-000003000000}" name="Q Salida_x000a_(m3/mes)" dataDxfId="7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NALÍTICAS" displayName="ANALÍTICAS" ref="A2:L600" totalsRowShown="0" headerRowDxfId="78" dataDxfId="76" headerRowBorderDxfId="77" tableBorderDxfId="75" dataCellStyle="Normal 3">
  <autoFilter ref="A2:L600" xr:uid="{00000000-0009-0000-0100-000003000000}"/>
  <sortState xmlns:xlrd2="http://schemas.microsoft.com/office/spreadsheetml/2017/richdata2" ref="A3:L600">
    <sortCondition ref="A3:A600"/>
  </sortState>
  <tableColumns count="12">
    <tableColumn id="1" xr3:uid="{00000000-0010-0000-0200-000001000000}" name="Fecha" dataDxfId="74" dataCellStyle="Normal 3"/>
    <tableColumn id="2" xr3:uid="{00000000-0010-0000-0200-000002000000}" name="Muestra" dataDxfId="73" dataCellStyle="Normal 3"/>
    <tableColumn id="3" xr3:uid="{00000000-0010-0000-0200-000003000000}" name="SST_x000a_(mg/l)" dataDxfId="72" dataCellStyle="Normal 3"/>
    <tableColumn id="4" xr3:uid="{00000000-0010-0000-0200-000004000000}" name="DBO5_x000a_(mg/l)" dataDxfId="71" dataCellStyle="Normal 3"/>
    <tableColumn id="5" xr3:uid="{00000000-0010-0000-0200-000005000000}" name="DQO_x000a_(mg/l)" dataDxfId="70" dataCellStyle="Normal 3"/>
    <tableColumn id="6" xr3:uid="{00000000-0010-0000-0200-000006000000}" name="Nt_x000a_(mg N/l)" dataDxfId="69" dataCellStyle="Normal 3"/>
    <tableColumn id="7" xr3:uid="{00000000-0010-0000-0200-000007000000}" name="NTK_x000a_(mg N/l)" dataDxfId="68" dataCellStyle="Normal 3"/>
    <tableColumn id="8" xr3:uid="{00000000-0010-0000-0200-000008000000}" name="N-NH4_x000a_(mg N/l)" dataDxfId="67" dataCellStyle="Normal 3"/>
    <tableColumn id="9" xr3:uid="{00000000-0010-0000-0200-000009000000}" name="N-NO3_x000a_(mg N/l)" dataDxfId="66" dataCellStyle="Normal 3"/>
    <tableColumn id="10" xr3:uid="{00000000-0010-0000-0200-00000A000000}" name="N-NO2_x000a_(mg N/l)" dataDxfId="65" dataCellStyle="Normal 3"/>
    <tableColumn id="11" xr3:uid="{00000000-0010-0000-0200-00000B000000}" name="Pt_x000a_(mg P/l)" dataDxfId="64" dataCellStyle="Normal 3"/>
    <tableColumn id="12" xr3:uid="{00000000-0010-0000-0200-00000C000000}" name="Conductividad_x000a_(µS/cm)" dataDxfId="63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NERGIA_EDAR" displayName="ENERGIA_EDAR" ref="A6:S42" totalsRowShown="0" headerRowDxfId="62" dataDxfId="61" tableBorderDxfId="60">
  <autoFilter ref="A6:S42" xr:uid="{00000000-0009-0000-0100-000004000000}"/>
  <tableColumns count="19">
    <tableColumn id="1" xr3:uid="{00000000-0010-0000-0300-000001000000}" name="Fecha" dataDxfId="59" dataCellStyle="Normal_RESUMEN DE FUNCIONAMIENTO EDAR"/>
    <tableColumn id="2" xr3:uid="{00000000-0010-0000-0300-000002000000}" name="P1 (A)" dataDxfId="58"/>
    <tableColumn id="3" xr3:uid="{00000000-0010-0000-0300-000003000000}" name="P2 (A)" dataDxfId="57"/>
    <tableColumn id="4" xr3:uid="{00000000-0010-0000-0300-000004000000}" name="P3 (A)" dataDxfId="56"/>
    <tableColumn id="5" xr3:uid="{00000000-0010-0000-0300-000005000000}" name="P4 (A)" dataDxfId="55"/>
    <tableColumn id="6" xr3:uid="{00000000-0010-0000-0300-000006000000}" name="P5 (A)" dataDxfId="54"/>
    <tableColumn id="7" xr3:uid="{00000000-0010-0000-0300-000007000000}" name="P6 (A)" dataDxfId="53"/>
    <tableColumn id="8" xr3:uid="{00000000-0010-0000-0300-000008000000}" name="P1 (R)" dataDxfId="52"/>
    <tableColumn id="9" xr3:uid="{00000000-0010-0000-0300-000009000000}" name="P2 (R)" dataDxfId="51"/>
    <tableColumn id="10" xr3:uid="{00000000-0010-0000-0300-00000A000000}" name="P3 (R)" dataDxfId="50"/>
    <tableColumn id="11" xr3:uid="{00000000-0010-0000-0300-00000B000000}" name="P4 (R)" dataDxfId="49"/>
    <tableColumn id="12" xr3:uid="{00000000-0010-0000-0300-00000C000000}" name="P5 (R)" dataDxfId="48"/>
    <tableColumn id="13" xr3:uid="{00000000-0010-0000-0300-00000D000000}" name="P6 (R)" dataDxfId="47"/>
    <tableColumn id="23" xr3:uid="{00000000-0010-0000-0300-000017000000}" name="P1 (E)" dataDxfId="46"/>
    <tableColumn id="24" xr3:uid="{00000000-0010-0000-0300-000018000000}" name="P2 (E)" dataDxfId="45"/>
    <tableColumn id="25" xr3:uid="{00000000-0010-0000-0300-000019000000}" name="P3 (E)" dataDxfId="44"/>
    <tableColumn id="20" xr3:uid="{00000000-0010-0000-0300-000014000000}" name="P4 (E)" dataDxfId="43"/>
    <tableColumn id="21" xr3:uid="{00000000-0010-0000-0300-000015000000}" name="P5 (E)" dataDxfId="42"/>
    <tableColumn id="22" xr3:uid="{00000000-0010-0000-0300-000016000000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POTENCIA_EDAR" displayName="POTENCIA_EDAR" ref="A3:G4" totalsRowShown="0" headerRowDxfId="40" dataDxfId="39" tableBorderDxfId="38">
  <autoFilter ref="A3:G4" xr:uid="{00000000-0009-0000-0100-000005000000}"/>
  <tableColumns count="7">
    <tableColumn id="1" xr3:uid="{00000000-0010-0000-0400-000001000000}" name="Potencia Contratada" dataDxfId="37"/>
    <tableColumn id="2" xr3:uid="{00000000-0010-0000-0400-000002000000}" name="P1" dataDxfId="36"/>
    <tableColumn id="3" xr3:uid="{00000000-0010-0000-0400-000003000000}" name="P2" dataDxfId="35"/>
    <tableColumn id="4" xr3:uid="{00000000-0010-0000-0400-000004000000}" name="P3" dataDxfId="34"/>
    <tableColumn id="5" xr3:uid="{00000000-0010-0000-0400-000005000000}" name="P4" dataDxfId="33"/>
    <tableColumn id="6" xr3:uid="{00000000-0010-0000-0400-000006000000}" name="P5" dataDxfId="32"/>
    <tableColumn id="7" xr3:uid="{00000000-0010-0000-0400-000007000000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REACTIVOS" displayName="REACTIVOS" ref="A2:C38" totalsRowShown="0" headerRowDxfId="30" headerRowBorderDxfId="29" tableBorderDxfId="28">
  <autoFilter ref="A2:C38" xr:uid="{00000000-0009-0000-0100-000008000000}"/>
  <tableColumns count="3">
    <tableColumn id="1" xr3:uid="{00000000-0010-0000-0700-000001000000}" name="Fecha" dataDxfId="27" dataCellStyle="Normal_RESUMEN DE FUNCIONAMIENTO EDAR"/>
    <tableColumn id="2" xr3:uid="{00000000-0010-0000-0700-000002000000}" name="Coagulante_x000a_(kg/mes)" dataDxfId="26"/>
    <tableColumn id="3" xr3:uid="{00000000-0010-0000-0700-000003000000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RESIDUOS" displayName="RESIDUOS" ref="A3:N6" totalsRowShown="0" headerRowDxfId="24" dataDxfId="22" headerRowBorderDxfId="23" tableBorderDxfId="21">
  <autoFilter ref="A3:N6" xr:uid="{00000000-0009-0000-0100-000009000000}"/>
  <tableColumns count="14">
    <tableColumn id="1" xr3:uid="{00000000-0010-0000-0800-000001000000}" name="Año" dataDxfId="20" dataCellStyle="Normal_RESUMEN DE FUNCIONAMIENTO EDAR"/>
    <tableColumn id="2" xr3:uid="{00000000-0010-0000-0800-000002000000}" name="190801" dataDxfId="19" dataCellStyle="Normal_RESUMEN DE FUNCIONAMIENTO EDAR"/>
    <tableColumn id="3" xr3:uid="{00000000-0010-0000-0800-000003000000}" name="190802" dataDxfId="18" dataCellStyle="Normal_RESUMEN DE FUNCIONAMIENTO EDAR"/>
    <tableColumn id="4" xr3:uid="{00000000-0010-0000-0800-000004000000}" name="190809" dataDxfId="17"/>
    <tableColumn id="5" xr3:uid="{00000000-0010-0000-0800-000005000000}" name="130205" dataDxfId="16"/>
    <tableColumn id="6" xr3:uid="{00000000-0010-0000-0800-000006000000}" name="150110" dataDxfId="15"/>
    <tableColumn id="7" xr3:uid="{00000000-0010-0000-0800-000007000000}" name="150202" dataDxfId="14"/>
    <tableColumn id="8" xr3:uid="{00000000-0010-0000-0800-000008000000}" name="160504" dataDxfId="13"/>
    <tableColumn id="9" xr3:uid="{00000000-0010-0000-0800-000009000000}" name="160506" dataDxfId="12"/>
    <tableColumn id="10" xr3:uid="{00000000-0010-0000-0800-00000A000000}" name="150102" dataDxfId="11"/>
    <tableColumn id="11" xr3:uid="{00000000-0010-0000-0800-00000B000000}" name="200139" dataDxfId="10"/>
    <tableColumn id="12" xr3:uid="{00000000-0010-0000-0800-00000C000000}" name="190805" dataDxfId="9"/>
    <tableColumn id="14" xr3:uid="{00000000-0010-0000-0800-00000E000000}" name="OBSERVACIONES" dataDxfId="8"/>
    <tableColumn id="15" xr3:uid="{00000000-0010-0000-0800-00000F000000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OBSERVACIONES" displayName="OBSERVACIONES" ref="A1:A4" totalsRowShown="0" headerRowDxfId="6" dataDxfId="4" headerRowBorderDxfId="5" tableBorderDxfId="3">
  <autoFilter ref="A1:A4" xr:uid="{00000000-0009-0000-0100-00000A000000}"/>
  <tableColumns count="1">
    <tableColumn id="1" xr3:uid="{00000000-0010-0000-0900-000001000000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zoomScaleNormal="100" workbookViewId="0">
      <pane xSplit="1" ySplit="2" topLeftCell="B26" activePane="bottomRight" state="frozen"/>
      <selection pane="topRight" activeCell="B1" sqref="B1"/>
      <selection pane="bottomLeft" activeCell="A3" sqref="A3"/>
      <selection pane="bottomRight" activeCell="C26" sqref="C26"/>
    </sheetView>
  </sheetViews>
  <sheetFormatPr baseColWidth="10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5" t="s">
        <v>3</v>
      </c>
      <c r="B1" s="126"/>
      <c r="C1" s="127"/>
    </row>
    <row r="2" spans="1:3" s="1" customFormat="1" ht="31.2" thickBot="1" x14ac:dyDescent="0.35">
      <c r="A2" s="29" t="s">
        <v>5</v>
      </c>
      <c r="B2" s="30" t="s">
        <v>21</v>
      </c>
      <c r="C2" s="31" t="s">
        <v>22</v>
      </c>
    </row>
    <row r="3" spans="1:3" x14ac:dyDescent="0.3">
      <c r="A3" s="109">
        <v>44562</v>
      </c>
      <c r="B3" s="110">
        <v>52255</v>
      </c>
      <c r="C3" s="28" t="s">
        <v>72</v>
      </c>
    </row>
    <row r="4" spans="1:3" x14ac:dyDescent="0.3">
      <c r="A4" s="109">
        <v>44593</v>
      </c>
      <c r="B4" s="110">
        <v>44589</v>
      </c>
      <c r="C4" s="28" t="s">
        <v>72</v>
      </c>
    </row>
    <row r="5" spans="1:3" x14ac:dyDescent="0.3">
      <c r="A5" s="109">
        <v>44621</v>
      </c>
      <c r="B5" s="110">
        <v>57158</v>
      </c>
      <c r="C5" s="28" t="s">
        <v>72</v>
      </c>
    </row>
    <row r="6" spans="1:3" x14ac:dyDescent="0.3">
      <c r="A6" s="109">
        <v>44652</v>
      </c>
      <c r="B6" s="110">
        <v>49259</v>
      </c>
      <c r="C6" s="28" t="s">
        <v>72</v>
      </c>
    </row>
    <row r="7" spans="1:3" x14ac:dyDescent="0.3">
      <c r="A7" s="109">
        <v>44682</v>
      </c>
      <c r="B7" s="110">
        <v>45138</v>
      </c>
      <c r="C7" s="28" t="s">
        <v>72</v>
      </c>
    </row>
    <row r="8" spans="1:3" x14ac:dyDescent="0.3">
      <c r="A8" s="109">
        <v>44713</v>
      </c>
      <c r="B8" s="110">
        <v>40653</v>
      </c>
      <c r="C8" s="28" t="s">
        <v>72</v>
      </c>
    </row>
    <row r="9" spans="1:3" x14ac:dyDescent="0.3">
      <c r="A9" s="109">
        <v>44743</v>
      </c>
      <c r="B9" s="110">
        <v>41012</v>
      </c>
      <c r="C9" s="28" t="s">
        <v>72</v>
      </c>
    </row>
    <row r="10" spans="1:3" x14ac:dyDescent="0.3">
      <c r="A10" s="109">
        <v>44774</v>
      </c>
      <c r="B10" s="110">
        <v>39461</v>
      </c>
      <c r="C10" s="28" t="s">
        <v>72</v>
      </c>
    </row>
    <row r="11" spans="1:3" x14ac:dyDescent="0.3">
      <c r="A11" s="109">
        <v>44805</v>
      </c>
      <c r="B11" s="110">
        <v>42917</v>
      </c>
      <c r="C11" s="28" t="s">
        <v>72</v>
      </c>
    </row>
    <row r="12" spans="1:3" x14ac:dyDescent="0.3">
      <c r="A12" s="109">
        <v>44835</v>
      </c>
      <c r="B12" s="110">
        <v>49662</v>
      </c>
      <c r="C12" s="28" t="s">
        <v>72</v>
      </c>
    </row>
    <row r="13" spans="1:3" x14ac:dyDescent="0.3">
      <c r="A13" s="109">
        <v>44866</v>
      </c>
      <c r="B13" s="110">
        <v>43975</v>
      </c>
      <c r="C13" s="28" t="s">
        <v>72</v>
      </c>
    </row>
    <row r="14" spans="1:3" x14ac:dyDescent="0.3">
      <c r="A14" s="109">
        <v>44896</v>
      </c>
      <c r="B14" s="110">
        <v>26960</v>
      </c>
      <c r="C14" s="28" t="s">
        <v>72</v>
      </c>
    </row>
    <row r="15" spans="1:3" x14ac:dyDescent="0.3">
      <c r="A15" s="109">
        <v>44927</v>
      </c>
      <c r="B15" s="110">
        <v>62270</v>
      </c>
      <c r="C15" s="28" t="s">
        <v>72</v>
      </c>
    </row>
    <row r="16" spans="1:3" x14ac:dyDescent="0.3">
      <c r="A16" s="109">
        <v>44958</v>
      </c>
      <c r="B16" s="110">
        <v>50843</v>
      </c>
      <c r="C16" s="28" t="s">
        <v>72</v>
      </c>
    </row>
    <row r="17" spans="1:3" x14ac:dyDescent="0.3">
      <c r="A17" s="109">
        <v>44986</v>
      </c>
      <c r="B17" s="110">
        <v>55035</v>
      </c>
      <c r="C17" s="28" t="s">
        <v>72</v>
      </c>
    </row>
    <row r="18" spans="1:3" x14ac:dyDescent="0.3">
      <c r="A18" s="109">
        <v>45017</v>
      </c>
      <c r="B18" s="110">
        <v>50929</v>
      </c>
      <c r="C18" s="28" t="s">
        <v>72</v>
      </c>
    </row>
    <row r="19" spans="1:3" x14ac:dyDescent="0.3">
      <c r="A19" s="109">
        <v>45047</v>
      </c>
      <c r="B19" s="110">
        <v>51121</v>
      </c>
      <c r="C19" s="28" t="s">
        <v>72</v>
      </c>
    </row>
    <row r="20" spans="1:3" x14ac:dyDescent="0.3">
      <c r="A20" s="109">
        <v>45078</v>
      </c>
      <c r="B20" s="110">
        <v>54390</v>
      </c>
      <c r="C20" s="28" t="s">
        <v>72</v>
      </c>
    </row>
    <row r="21" spans="1:3" x14ac:dyDescent="0.3">
      <c r="A21" s="109">
        <v>45108</v>
      </c>
      <c r="B21" s="110">
        <v>47829</v>
      </c>
      <c r="C21" s="28" t="s">
        <v>72</v>
      </c>
    </row>
    <row r="22" spans="1:3" ht="17.25" customHeight="1" x14ac:dyDescent="0.3">
      <c r="A22" s="109">
        <v>45139</v>
      </c>
      <c r="B22" s="110">
        <v>46635</v>
      </c>
      <c r="C22" s="28" t="s">
        <v>72</v>
      </c>
    </row>
    <row r="23" spans="1:3" x14ac:dyDescent="0.3">
      <c r="A23" s="109">
        <v>45170</v>
      </c>
      <c r="B23" s="110">
        <v>48603</v>
      </c>
      <c r="C23" s="28">
        <v>11889.666666666664</v>
      </c>
    </row>
    <row r="24" spans="1:3" x14ac:dyDescent="0.3">
      <c r="A24" s="109">
        <v>45200</v>
      </c>
      <c r="B24" s="110">
        <v>54886</v>
      </c>
      <c r="C24" s="28">
        <v>51708.333333333336</v>
      </c>
    </row>
    <row r="25" spans="1:3" x14ac:dyDescent="0.3">
      <c r="A25" s="109">
        <v>45231</v>
      </c>
      <c r="B25" s="110">
        <v>54631</v>
      </c>
      <c r="C25" s="28">
        <v>51212</v>
      </c>
    </row>
    <row r="26" spans="1:3" x14ac:dyDescent="0.3">
      <c r="A26" s="109">
        <v>45261</v>
      </c>
      <c r="B26" s="110">
        <v>57396</v>
      </c>
      <c r="C26" s="28">
        <v>56449</v>
      </c>
    </row>
    <row r="27" spans="1:3" x14ac:dyDescent="0.3">
      <c r="A27" s="109">
        <v>45292</v>
      </c>
      <c r="B27" s="110">
        <v>58768</v>
      </c>
      <c r="C27" s="28">
        <v>56563</v>
      </c>
    </row>
    <row r="28" spans="1:3" x14ac:dyDescent="0.3">
      <c r="A28" s="109">
        <v>45323</v>
      </c>
      <c r="B28" s="110">
        <v>56563</v>
      </c>
      <c r="C28" s="28">
        <v>54286</v>
      </c>
    </row>
    <row r="29" spans="1:3" x14ac:dyDescent="0.3">
      <c r="A29" s="109">
        <v>45352</v>
      </c>
      <c r="B29" s="110">
        <v>72599.333333333954</v>
      </c>
      <c r="C29" s="28">
        <v>71064</v>
      </c>
    </row>
    <row r="30" spans="1:3" x14ac:dyDescent="0.3">
      <c r="A30" s="109">
        <v>45383</v>
      </c>
      <c r="B30" s="110">
        <v>61350.666666666046</v>
      </c>
      <c r="C30" s="28">
        <v>59672</v>
      </c>
    </row>
    <row r="31" spans="1:3" x14ac:dyDescent="0.3">
      <c r="A31" s="109">
        <v>45413</v>
      </c>
      <c r="B31" s="110">
        <v>56585</v>
      </c>
      <c r="C31" s="28">
        <v>55751</v>
      </c>
    </row>
    <row r="32" spans="1:3" x14ac:dyDescent="0.3">
      <c r="A32" s="109">
        <v>45444</v>
      </c>
      <c r="B32" s="110">
        <v>51529</v>
      </c>
      <c r="C32" s="28">
        <v>50350.888888888876</v>
      </c>
    </row>
    <row r="33" spans="1:3" x14ac:dyDescent="0.3">
      <c r="A33" s="109">
        <v>45474</v>
      </c>
      <c r="B33" s="110">
        <v>49016</v>
      </c>
      <c r="C33" s="28">
        <v>47336.111111111124</v>
      </c>
    </row>
    <row r="34" spans="1:3" x14ac:dyDescent="0.3">
      <c r="A34" s="109">
        <v>45505</v>
      </c>
      <c r="B34" s="110">
        <v>47996</v>
      </c>
      <c r="C34" s="28">
        <v>46656</v>
      </c>
    </row>
    <row r="35" spans="1:3" x14ac:dyDescent="0.3">
      <c r="A35" s="109">
        <v>45536</v>
      </c>
      <c r="B35" s="110">
        <v>48648</v>
      </c>
      <c r="C35" s="28">
        <v>48622</v>
      </c>
    </row>
    <row r="36" spans="1:3" x14ac:dyDescent="0.3">
      <c r="A36" s="109">
        <v>45566</v>
      </c>
      <c r="B36" s="110">
        <v>52603</v>
      </c>
      <c r="C36" s="28">
        <v>52584</v>
      </c>
    </row>
    <row r="37" spans="1:3" x14ac:dyDescent="0.3">
      <c r="A37" s="109">
        <v>45597</v>
      </c>
      <c r="B37" s="110">
        <v>50247.333333333023</v>
      </c>
      <c r="C37" s="28">
        <v>49922</v>
      </c>
    </row>
    <row r="38" spans="1:3" x14ac:dyDescent="0.3">
      <c r="A38" s="109">
        <v>45627</v>
      </c>
      <c r="B38" s="110">
        <v>51199.666666666977</v>
      </c>
      <c r="C38" s="28">
        <v>49888</v>
      </c>
    </row>
    <row r="39" spans="1:3" x14ac:dyDescent="0.3">
      <c r="A39" s="109">
        <f>A38+31</f>
        <v>45658</v>
      </c>
      <c r="B39" s="110">
        <v>54140</v>
      </c>
      <c r="C39" s="28">
        <v>52982</v>
      </c>
    </row>
    <row r="40" spans="1:3" x14ac:dyDescent="0.3">
      <c r="A40" s="109">
        <f>A39+31</f>
        <v>45689</v>
      </c>
      <c r="B40" s="110">
        <v>52045</v>
      </c>
      <c r="C40" s="28">
        <v>49574</v>
      </c>
    </row>
    <row r="41" spans="1:3" x14ac:dyDescent="0.3">
      <c r="A41" s="109">
        <f>A40+28</f>
        <v>45717</v>
      </c>
      <c r="B41" s="110">
        <v>65815</v>
      </c>
      <c r="C41" s="28">
        <v>65046</v>
      </c>
    </row>
    <row r="42" spans="1:3" x14ac:dyDescent="0.3">
      <c r="A42" s="109">
        <f>A41+31</f>
        <v>45748</v>
      </c>
      <c r="B42" s="110">
        <v>46090</v>
      </c>
      <c r="C42" s="28">
        <v>42888</v>
      </c>
    </row>
    <row r="43" spans="1:3" x14ac:dyDescent="0.3">
      <c r="A43" s="109">
        <f>A42+31</f>
        <v>45779</v>
      </c>
      <c r="B43" s="110">
        <v>43200.700000000186</v>
      </c>
      <c r="C43" s="28">
        <v>41818</v>
      </c>
    </row>
    <row r="44" spans="1:3" x14ac:dyDescent="0.3">
      <c r="A44" s="109">
        <f>A43+30</f>
        <v>45809</v>
      </c>
      <c r="B44" s="110">
        <v>39531.299999999814</v>
      </c>
      <c r="C44" s="28">
        <v>38626</v>
      </c>
    </row>
    <row r="45" spans="1:3" x14ac:dyDescent="0.3">
      <c r="A45" s="109">
        <f t="shared" ref="A45:A50" si="0">A44+31</f>
        <v>45840</v>
      </c>
      <c r="B45" s="110">
        <v>31512</v>
      </c>
      <c r="C45" s="28">
        <v>29830</v>
      </c>
    </row>
    <row r="46" spans="1:3" x14ac:dyDescent="0.3">
      <c r="A46" s="109">
        <f t="shared" si="0"/>
        <v>45871</v>
      </c>
      <c r="B46" s="110">
        <v>43858.300000000745</v>
      </c>
      <c r="C46" s="28">
        <v>41851.699999999953</v>
      </c>
    </row>
    <row r="47" spans="1:3" x14ac:dyDescent="0.3">
      <c r="A47" s="109">
        <f>A46+30</f>
        <v>45901</v>
      </c>
      <c r="B47" s="110">
        <v>41766.699999999255</v>
      </c>
      <c r="C47" s="28">
        <v>39554.300000000047</v>
      </c>
    </row>
    <row r="48" spans="1:3" x14ac:dyDescent="0.3">
      <c r="A48" s="109">
        <f t="shared" si="0"/>
        <v>45932</v>
      </c>
      <c r="B48" s="110" t="s">
        <v>72</v>
      </c>
      <c r="C48" s="28" t="s">
        <v>72</v>
      </c>
    </row>
    <row r="49" spans="1:4" x14ac:dyDescent="0.3">
      <c r="A49" s="109">
        <f>A48+30</f>
        <v>45962</v>
      </c>
      <c r="B49" s="110" t="s">
        <v>72</v>
      </c>
      <c r="C49" s="28" t="s">
        <v>72</v>
      </c>
    </row>
    <row r="50" spans="1:4" x14ac:dyDescent="0.3">
      <c r="A50" s="109">
        <f t="shared" si="0"/>
        <v>45993</v>
      </c>
      <c r="B50" s="110" t="s">
        <v>72</v>
      </c>
      <c r="C50" s="28" t="s">
        <v>72</v>
      </c>
    </row>
    <row r="51" spans="1:4" x14ac:dyDescent="0.3">
      <c r="C51" s="28"/>
    </row>
    <row r="52" spans="1:4" x14ac:dyDescent="0.3">
      <c r="C52" s="28"/>
    </row>
    <row r="53" spans="1:4" x14ac:dyDescent="0.3">
      <c r="A53" s="2"/>
      <c r="C53" s="28"/>
      <c r="D53" s="3"/>
    </row>
    <row r="54" spans="1:4" x14ac:dyDescent="0.3">
      <c r="A54" s="2" t="s">
        <v>588</v>
      </c>
      <c r="C54" s="28"/>
    </row>
    <row r="55" spans="1:4" x14ac:dyDescent="0.3">
      <c r="C55" s="28"/>
    </row>
    <row r="56" spans="1:4" x14ac:dyDescent="0.3">
      <c r="C56" s="28"/>
    </row>
    <row r="57" spans="1:4" x14ac:dyDescent="0.3">
      <c r="C57" s="28"/>
    </row>
    <row r="58" spans="1:4" x14ac:dyDescent="0.3">
      <c r="C58" s="28"/>
    </row>
    <row r="59" spans="1:4" x14ac:dyDescent="0.3">
      <c r="C59" s="28"/>
    </row>
    <row r="60" spans="1:4" x14ac:dyDescent="0.3">
      <c r="C60" s="28"/>
    </row>
    <row r="61" spans="1:4" x14ac:dyDescent="0.3">
      <c r="C61" s="28"/>
    </row>
    <row r="62" spans="1:4" x14ac:dyDescent="0.3">
      <c r="C62" s="28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605"/>
  <sheetViews>
    <sheetView zoomScale="80" zoomScaleNormal="80" zoomScaleSheetLayoutView="80" workbookViewId="0">
      <pane xSplit="2" ySplit="2" topLeftCell="C318" activePane="bottomRight" state="frozen"/>
      <selection pane="topRight" activeCell="C1" sqref="C1"/>
      <selection pane="bottomLeft" activeCell="A4" sqref="A4"/>
      <selection pane="bottomRight" activeCell="J13" sqref="J13"/>
    </sheetView>
  </sheetViews>
  <sheetFormatPr baseColWidth="10" defaultColWidth="14.44140625" defaultRowHeight="15" customHeight="1" x14ac:dyDescent="0.3"/>
  <cols>
    <col min="1" max="1" width="12.109375" style="97" customWidth="1"/>
    <col min="2" max="2" width="11.44140625" style="97" customWidth="1"/>
    <col min="3" max="8" width="10.6640625" style="97" customWidth="1"/>
    <col min="9" max="9" width="11.109375" style="97" customWidth="1"/>
    <col min="10" max="11" width="10.6640625" style="97" customWidth="1"/>
    <col min="12" max="12" width="16.33203125" style="97" customWidth="1"/>
    <col min="13" max="16384" width="14.44140625" style="97"/>
  </cols>
  <sheetData>
    <row r="1" spans="1:12" ht="18.600000000000001" thickBot="1" x14ac:dyDescent="0.35">
      <c r="A1" s="128" t="s">
        <v>4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</row>
    <row r="2" spans="1:12" ht="30.6" thickBot="1" x14ac:dyDescent="0.35">
      <c r="A2" s="98" t="s">
        <v>5</v>
      </c>
      <c r="B2" s="99" t="s">
        <v>0</v>
      </c>
      <c r="C2" s="100" t="s">
        <v>62</v>
      </c>
      <c r="D2" s="101" t="s">
        <v>63</v>
      </c>
      <c r="E2" s="101" t="s">
        <v>64</v>
      </c>
      <c r="F2" s="102" t="s">
        <v>65</v>
      </c>
      <c r="G2" s="103" t="s">
        <v>66</v>
      </c>
      <c r="H2" s="103" t="s">
        <v>67</v>
      </c>
      <c r="I2" s="104" t="s">
        <v>68</v>
      </c>
      <c r="J2" s="104" t="s">
        <v>69</v>
      </c>
      <c r="K2" s="102" t="s">
        <v>70</v>
      </c>
      <c r="L2" s="105" t="s">
        <v>71</v>
      </c>
    </row>
    <row r="3" spans="1:12" ht="18.75" customHeight="1" x14ac:dyDescent="0.3">
      <c r="A3" s="106" t="s">
        <v>359</v>
      </c>
      <c r="B3" s="119" t="s">
        <v>73</v>
      </c>
      <c r="C3" s="120">
        <v>214</v>
      </c>
      <c r="D3" s="120" t="s">
        <v>74</v>
      </c>
      <c r="E3" s="120">
        <v>747</v>
      </c>
      <c r="F3" s="114">
        <v>88.5</v>
      </c>
      <c r="G3" s="114" t="s">
        <v>74</v>
      </c>
      <c r="H3" s="114" t="s">
        <v>74</v>
      </c>
      <c r="I3" s="114" t="s">
        <v>74</v>
      </c>
      <c r="J3" s="114" t="s">
        <v>74</v>
      </c>
      <c r="K3" s="114">
        <v>13</v>
      </c>
      <c r="L3" s="120">
        <v>2365</v>
      </c>
    </row>
    <row r="4" spans="1:12" ht="18.75" customHeight="1" x14ac:dyDescent="0.3">
      <c r="A4" s="106" t="s">
        <v>161</v>
      </c>
      <c r="B4" s="111" t="s">
        <v>73</v>
      </c>
      <c r="C4" s="112">
        <v>38</v>
      </c>
      <c r="D4" s="112">
        <v>37.299999999999997</v>
      </c>
      <c r="E4" s="112">
        <v>80.900000000000006</v>
      </c>
      <c r="F4" s="113">
        <v>33.6</v>
      </c>
      <c r="G4" s="114" t="s">
        <v>74</v>
      </c>
      <c r="H4" s="114" t="s">
        <v>74</v>
      </c>
      <c r="I4" s="114" t="s">
        <v>74</v>
      </c>
      <c r="J4" s="114" t="s">
        <v>74</v>
      </c>
      <c r="K4" s="113">
        <v>2.09</v>
      </c>
      <c r="L4" s="112">
        <v>1842</v>
      </c>
    </row>
    <row r="5" spans="1:12" ht="18.75" customHeight="1" x14ac:dyDescent="0.3">
      <c r="A5" s="106" t="s">
        <v>162</v>
      </c>
      <c r="B5" s="111" t="s">
        <v>75</v>
      </c>
      <c r="C5" s="112">
        <v>288</v>
      </c>
      <c r="D5" s="112">
        <v>407</v>
      </c>
      <c r="E5" s="112">
        <v>817</v>
      </c>
      <c r="F5" s="113">
        <v>69</v>
      </c>
      <c r="G5" s="113">
        <v>0.98</v>
      </c>
      <c r="H5" s="113">
        <v>0.8</v>
      </c>
      <c r="I5" s="113">
        <v>67.22</v>
      </c>
      <c r="J5" s="113">
        <v>50.1</v>
      </c>
      <c r="K5" s="113">
        <v>7.12</v>
      </c>
      <c r="L5" s="112">
        <v>2780</v>
      </c>
    </row>
    <row r="6" spans="1:12" ht="18.75" customHeight="1" x14ac:dyDescent="0.3">
      <c r="A6" s="106" t="s">
        <v>404</v>
      </c>
      <c r="B6" s="111" t="s">
        <v>73</v>
      </c>
      <c r="C6" s="112">
        <v>227</v>
      </c>
      <c r="D6" s="112" t="s">
        <v>74</v>
      </c>
      <c r="E6" s="112">
        <v>565</v>
      </c>
      <c r="F6" s="113">
        <v>57.5</v>
      </c>
      <c r="G6" s="113" t="s">
        <v>74</v>
      </c>
      <c r="H6" s="113" t="s">
        <v>74</v>
      </c>
      <c r="I6" s="113" t="s">
        <v>74</v>
      </c>
      <c r="J6" s="113" t="s">
        <v>74</v>
      </c>
      <c r="K6" s="113">
        <v>7.5</v>
      </c>
      <c r="L6" s="112">
        <v>2841</v>
      </c>
    </row>
    <row r="7" spans="1:12" ht="18.75" customHeight="1" x14ac:dyDescent="0.3">
      <c r="A7" s="106" t="s">
        <v>106</v>
      </c>
      <c r="B7" s="111" t="s">
        <v>75</v>
      </c>
      <c r="C7" s="112">
        <v>297</v>
      </c>
      <c r="D7" s="112">
        <v>370</v>
      </c>
      <c r="E7" s="112">
        <v>689</v>
      </c>
      <c r="F7" s="113">
        <v>61.1</v>
      </c>
      <c r="G7" s="113">
        <v>0.89</v>
      </c>
      <c r="H7" s="113">
        <v>0.12</v>
      </c>
      <c r="I7" s="113">
        <v>60.09</v>
      </c>
      <c r="J7" s="113">
        <v>55.7</v>
      </c>
      <c r="K7" s="113">
        <v>5.99</v>
      </c>
      <c r="L7" s="112">
        <v>2970</v>
      </c>
    </row>
    <row r="8" spans="1:12" ht="18.75" customHeight="1" x14ac:dyDescent="0.3">
      <c r="A8" s="106" t="s">
        <v>433</v>
      </c>
      <c r="B8" s="111" t="s">
        <v>75</v>
      </c>
      <c r="C8" s="112">
        <v>87</v>
      </c>
      <c r="D8" s="112">
        <v>182</v>
      </c>
      <c r="E8" s="112">
        <v>337</v>
      </c>
      <c r="F8" s="113" t="s">
        <v>74</v>
      </c>
      <c r="G8" s="113" t="s">
        <v>74</v>
      </c>
      <c r="H8" s="113" t="s">
        <v>74</v>
      </c>
      <c r="I8" s="113" t="s">
        <v>74</v>
      </c>
      <c r="J8" s="113" t="s">
        <v>74</v>
      </c>
      <c r="K8" s="113">
        <v>0</v>
      </c>
      <c r="L8" s="112">
        <v>3070</v>
      </c>
    </row>
    <row r="9" spans="1:12" ht="18.75" customHeight="1" x14ac:dyDescent="0.3">
      <c r="A9" s="106" t="s">
        <v>434</v>
      </c>
      <c r="B9" s="111" t="s">
        <v>75</v>
      </c>
      <c r="C9" s="112">
        <v>100</v>
      </c>
      <c r="D9" s="112">
        <v>308</v>
      </c>
      <c r="E9" s="112">
        <v>410</v>
      </c>
      <c r="F9" s="113">
        <v>62.4</v>
      </c>
      <c r="G9" s="113">
        <v>1.7</v>
      </c>
      <c r="H9" s="113">
        <v>0.93</v>
      </c>
      <c r="I9" s="113">
        <v>59.77</v>
      </c>
      <c r="J9" s="113">
        <v>46.1</v>
      </c>
      <c r="K9" s="113">
        <v>5.89</v>
      </c>
      <c r="L9" s="112">
        <v>2980</v>
      </c>
    </row>
    <row r="10" spans="1:12" ht="18.75" customHeight="1" x14ac:dyDescent="0.3">
      <c r="A10" s="106" t="s">
        <v>163</v>
      </c>
      <c r="B10" s="111" t="s">
        <v>75</v>
      </c>
      <c r="C10" s="112">
        <v>335</v>
      </c>
      <c r="D10" s="112">
        <v>344</v>
      </c>
      <c r="E10" s="112">
        <v>955</v>
      </c>
      <c r="F10" s="113">
        <v>87.6</v>
      </c>
      <c r="G10" s="113">
        <v>1.28</v>
      </c>
      <c r="H10" s="113">
        <v>0.16</v>
      </c>
      <c r="I10" s="113">
        <v>86.16</v>
      </c>
      <c r="J10" s="113">
        <v>68.3</v>
      </c>
      <c r="K10" s="113">
        <v>10.1</v>
      </c>
      <c r="L10" s="112">
        <v>1949</v>
      </c>
    </row>
    <row r="11" spans="1:12" ht="18.75" customHeight="1" x14ac:dyDescent="0.3">
      <c r="A11" s="106" t="s">
        <v>435</v>
      </c>
      <c r="B11" s="111" t="s">
        <v>75</v>
      </c>
      <c r="C11" s="112">
        <v>352.73</v>
      </c>
      <c r="D11" s="112">
        <v>789</v>
      </c>
      <c r="E11" s="112">
        <v>1019</v>
      </c>
      <c r="F11" s="113">
        <v>91.4</v>
      </c>
      <c r="G11" s="113">
        <v>1.36</v>
      </c>
      <c r="H11" s="113">
        <v>0.22</v>
      </c>
      <c r="I11" s="113">
        <v>89.82</v>
      </c>
      <c r="J11" s="113">
        <v>66.599999999999994</v>
      </c>
      <c r="K11" s="113">
        <v>9.94</v>
      </c>
      <c r="L11" s="112">
        <v>2180</v>
      </c>
    </row>
    <row r="12" spans="1:12" ht="18.75" customHeight="1" x14ac:dyDescent="0.3">
      <c r="A12" s="106" t="s">
        <v>107</v>
      </c>
      <c r="B12" s="111" t="s">
        <v>75</v>
      </c>
      <c r="C12" s="112">
        <v>322.22000000000003</v>
      </c>
      <c r="D12" s="112">
        <v>472</v>
      </c>
      <c r="E12" s="112">
        <v>929</v>
      </c>
      <c r="F12" s="113">
        <v>73.599999999999994</v>
      </c>
      <c r="G12" s="113">
        <v>1.32</v>
      </c>
      <c r="H12" s="113">
        <v>0.21</v>
      </c>
      <c r="I12" s="113">
        <v>72.069999999999993</v>
      </c>
      <c r="J12" s="113">
        <v>53.2</v>
      </c>
      <c r="K12" s="113">
        <v>8.73</v>
      </c>
      <c r="L12" s="112">
        <v>3040</v>
      </c>
    </row>
    <row r="13" spans="1:12" ht="18.75" customHeight="1" x14ac:dyDescent="0.3">
      <c r="A13" s="106" t="s">
        <v>360</v>
      </c>
      <c r="B13" s="111" t="s">
        <v>75</v>
      </c>
      <c r="C13" s="112">
        <v>67</v>
      </c>
      <c r="D13" s="112">
        <v>173</v>
      </c>
      <c r="E13" s="112">
        <v>329</v>
      </c>
      <c r="F13" s="113" t="s">
        <v>74</v>
      </c>
      <c r="G13" s="113" t="s">
        <v>74</v>
      </c>
      <c r="H13" s="113" t="s">
        <v>74</v>
      </c>
      <c r="I13" s="113" t="s">
        <v>74</v>
      </c>
      <c r="J13" s="113" t="s">
        <v>74</v>
      </c>
      <c r="K13" s="113">
        <v>0</v>
      </c>
      <c r="L13" s="112">
        <v>2220</v>
      </c>
    </row>
    <row r="14" spans="1:12" ht="18.75" customHeight="1" x14ac:dyDescent="0.3">
      <c r="A14" s="106" t="s">
        <v>360</v>
      </c>
      <c r="B14" s="111" t="s">
        <v>75</v>
      </c>
      <c r="C14" s="112">
        <v>343.64</v>
      </c>
      <c r="D14" s="112">
        <v>517</v>
      </c>
      <c r="E14" s="112">
        <v>939</v>
      </c>
      <c r="F14" s="113">
        <v>68.8</v>
      </c>
      <c r="G14" s="113">
        <v>1.29</v>
      </c>
      <c r="H14" s="113">
        <v>0.19</v>
      </c>
      <c r="I14" s="113">
        <v>67.319999999999993</v>
      </c>
      <c r="J14" s="113">
        <v>54.6</v>
      </c>
      <c r="K14" s="113">
        <v>7.49</v>
      </c>
      <c r="L14" s="112">
        <v>3020</v>
      </c>
    </row>
    <row r="15" spans="1:12" ht="18.75" customHeight="1" x14ac:dyDescent="0.3">
      <c r="A15" s="106" t="s">
        <v>164</v>
      </c>
      <c r="B15" s="111" t="s">
        <v>75</v>
      </c>
      <c r="C15" s="112">
        <v>374.55</v>
      </c>
      <c r="D15" s="112">
        <v>628</v>
      </c>
      <c r="E15" s="112">
        <v>964</v>
      </c>
      <c r="F15" s="113">
        <v>90.5</v>
      </c>
      <c r="G15" s="113">
        <v>1.7</v>
      </c>
      <c r="H15" s="113">
        <v>0.55000000000000004</v>
      </c>
      <c r="I15" s="113">
        <v>88.25</v>
      </c>
      <c r="J15" s="113" t="s">
        <v>74</v>
      </c>
      <c r="K15" s="113">
        <v>11</v>
      </c>
      <c r="L15" s="112">
        <v>3040</v>
      </c>
    </row>
    <row r="16" spans="1:12" ht="18.75" customHeight="1" x14ac:dyDescent="0.3">
      <c r="A16" s="106" t="s">
        <v>436</v>
      </c>
      <c r="B16" s="111" t="s">
        <v>75</v>
      </c>
      <c r="C16" s="112">
        <v>96</v>
      </c>
      <c r="D16" s="112">
        <v>289</v>
      </c>
      <c r="E16" s="112">
        <v>539</v>
      </c>
      <c r="F16" s="113">
        <v>71.099999999999994</v>
      </c>
      <c r="G16" s="113">
        <v>1.3</v>
      </c>
      <c r="H16" s="113">
        <v>0.79</v>
      </c>
      <c r="I16" s="113">
        <v>69.010000000000005</v>
      </c>
      <c r="J16" s="113">
        <v>59.4</v>
      </c>
      <c r="K16" s="113">
        <v>7.05</v>
      </c>
      <c r="L16" s="112">
        <v>2380</v>
      </c>
    </row>
    <row r="17" spans="1:12" ht="18.75" customHeight="1" x14ac:dyDescent="0.3">
      <c r="A17" s="106" t="s">
        <v>436</v>
      </c>
      <c r="B17" s="111" t="s">
        <v>75</v>
      </c>
      <c r="C17" s="112">
        <v>125</v>
      </c>
      <c r="D17" s="112">
        <v>325</v>
      </c>
      <c r="E17" s="112">
        <v>660</v>
      </c>
      <c r="F17" s="113" t="s">
        <v>74</v>
      </c>
      <c r="G17" s="113" t="s">
        <v>74</v>
      </c>
      <c r="H17" s="113" t="s">
        <v>74</v>
      </c>
      <c r="I17" s="113" t="s">
        <v>74</v>
      </c>
      <c r="J17" s="113" t="s">
        <v>74</v>
      </c>
      <c r="K17" s="113">
        <v>0</v>
      </c>
      <c r="L17" s="112">
        <v>2650</v>
      </c>
    </row>
    <row r="18" spans="1:12" ht="18.75" customHeight="1" x14ac:dyDescent="0.3">
      <c r="A18" s="106" t="s">
        <v>436</v>
      </c>
      <c r="B18" s="111" t="s">
        <v>73</v>
      </c>
      <c r="C18" s="112">
        <v>102</v>
      </c>
      <c r="D18" s="112" t="s">
        <v>74</v>
      </c>
      <c r="E18" s="112">
        <v>549</v>
      </c>
      <c r="F18" s="113">
        <v>167</v>
      </c>
      <c r="G18" s="113" t="s">
        <v>74</v>
      </c>
      <c r="H18" s="113" t="s">
        <v>74</v>
      </c>
      <c r="I18" s="113" t="s">
        <v>74</v>
      </c>
      <c r="J18" s="113" t="s">
        <v>74</v>
      </c>
      <c r="K18" s="113">
        <v>12</v>
      </c>
      <c r="L18" s="112">
        <v>2664</v>
      </c>
    </row>
    <row r="19" spans="1:12" ht="18.75" customHeight="1" x14ac:dyDescent="0.3">
      <c r="A19" s="106" t="s">
        <v>108</v>
      </c>
      <c r="B19" s="111" t="s">
        <v>75</v>
      </c>
      <c r="C19" s="112">
        <v>338.2</v>
      </c>
      <c r="D19" s="112">
        <v>370</v>
      </c>
      <c r="E19" s="112">
        <v>857</v>
      </c>
      <c r="F19" s="113">
        <v>80</v>
      </c>
      <c r="G19" s="113">
        <v>1.8</v>
      </c>
      <c r="H19" s="113">
        <v>0.52</v>
      </c>
      <c r="I19" s="113">
        <v>77.680000000000007</v>
      </c>
      <c r="J19" s="113">
        <v>60.5</v>
      </c>
      <c r="K19" s="113">
        <v>8.99</v>
      </c>
      <c r="L19" s="112">
        <v>2910</v>
      </c>
    </row>
    <row r="20" spans="1:12" ht="18.75" customHeight="1" x14ac:dyDescent="0.3">
      <c r="A20" s="106" t="s">
        <v>437</v>
      </c>
      <c r="B20" s="111" t="s">
        <v>75</v>
      </c>
      <c r="C20" s="112">
        <v>435</v>
      </c>
      <c r="D20" s="112">
        <v>451</v>
      </c>
      <c r="E20" s="112">
        <v>1005</v>
      </c>
      <c r="F20" s="113">
        <v>71.599999999999994</v>
      </c>
      <c r="G20" s="113">
        <v>1.03</v>
      </c>
      <c r="H20" s="113">
        <v>0.52</v>
      </c>
      <c r="I20" s="113">
        <v>70.05</v>
      </c>
      <c r="J20" s="113">
        <v>54.6</v>
      </c>
      <c r="K20" s="113">
        <v>8.68</v>
      </c>
      <c r="L20" s="112">
        <v>2380</v>
      </c>
    </row>
    <row r="21" spans="1:12" ht="18.75" customHeight="1" x14ac:dyDescent="0.3">
      <c r="A21" s="106" t="s">
        <v>437</v>
      </c>
      <c r="B21" s="111" t="s">
        <v>73</v>
      </c>
      <c r="C21" s="112">
        <v>257</v>
      </c>
      <c r="D21" s="112" t="s">
        <v>74</v>
      </c>
      <c r="E21" s="112">
        <v>537</v>
      </c>
      <c r="F21" s="113">
        <v>161</v>
      </c>
      <c r="G21" s="113" t="s">
        <v>74</v>
      </c>
      <c r="H21" s="113" t="s">
        <v>74</v>
      </c>
      <c r="I21" s="113" t="s">
        <v>74</v>
      </c>
      <c r="J21" s="113" t="s">
        <v>74</v>
      </c>
      <c r="K21" s="113">
        <v>12</v>
      </c>
      <c r="L21" s="112">
        <v>2173</v>
      </c>
    </row>
    <row r="22" spans="1:12" ht="18.75" customHeight="1" x14ac:dyDescent="0.3">
      <c r="A22" s="106" t="s">
        <v>165</v>
      </c>
      <c r="B22" s="111" t="s">
        <v>75</v>
      </c>
      <c r="C22" s="112">
        <v>90</v>
      </c>
      <c r="D22" s="112">
        <v>325</v>
      </c>
      <c r="E22" s="112">
        <v>620</v>
      </c>
      <c r="F22" s="113" t="s">
        <v>74</v>
      </c>
      <c r="G22" s="113" t="s">
        <v>74</v>
      </c>
      <c r="H22" s="113" t="s">
        <v>74</v>
      </c>
      <c r="I22" s="113" t="s">
        <v>74</v>
      </c>
      <c r="J22" s="113" t="s">
        <v>74</v>
      </c>
      <c r="K22" s="113">
        <v>0</v>
      </c>
      <c r="L22" s="112">
        <v>2800</v>
      </c>
    </row>
    <row r="23" spans="1:12" ht="18.75" customHeight="1" x14ac:dyDescent="0.3">
      <c r="A23" s="106" t="s">
        <v>251</v>
      </c>
      <c r="B23" s="111" t="s">
        <v>75</v>
      </c>
      <c r="C23" s="112">
        <v>160</v>
      </c>
      <c r="D23" s="112">
        <v>336</v>
      </c>
      <c r="E23" s="112">
        <v>615</v>
      </c>
      <c r="F23" s="113">
        <v>65.2</v>
      </c>
      <c r="G23" s="113">
        <v>0.89</v>
      </c>
      <c r="H23" s="113">
        <v>0.44</v>
      </c>
      <c r="I23" s="113">
        <v>63.87</v>
      </c>
      <c r="J23" s="113">
        <v>49.3</v>
      </c>
      <c r="K23" s="113">
        <v>6.59</v>
      </c>
      <c r="L23" s="112">
        <v>2800</v>
      </c>
    </row>
    <row r="24" spans="1:12" ht="18.75" customHeight="1" x14ac:dyDescent="0.3">
      <c r="A24" s="106" t="s">
        <v>337</v>
      </c>
      <c r="B24" s="111" t="s">
        <v>75</v>
      </c>
      <c r="C24" s="112">
        <v>386.15</v>
      </c>
      <c r="D24" s="112">
        <v>719</v>
      </c>
      <c r="E24" s="112">
        <v>883</v>
      </c>
      <c r="F24" s="113">
        <v>74.7</v>
      </c>
      <c r="G24" s="113">
        <v>1</v>
      </c>
      <c r="H24" s="113">
        <v>0.23</v>
      </c>
      <c r="I24" s="113">
        <v>73.47</v>
      </c>
      <c r="J24" s="113">
        <v>58</v>
      </c>
      <c r="K24" s="113">
        <v>8.48</v>
      </c>
      <c r="L24" s="112">
        <v>2780</v>
      </c>
    </row>
    <row r="25" spans="1:12" ht="18.75" customHeight="1" x14ac:dyDescent="0.3">
      <c r="A25" s="106" t="s">
        <v>109</v>
      </c>
      <c r="B25" s="111" t="s">
        <v>75</v>
      </c>
      <c r="C25" s="112">
        <v>215.8</v>
      </c>
      <c r="D25" s="112">
        <v>342</v>
      </c>
      <c r="E25" s="112">
        <v>771</v>
      </c>
      <c r="F25" s="113">
        <v>74.099999999999994</v>
      </c>
      <c r="G25" s="113">
        <v>0.89</v>
      </c>
      <c r="H25" s="113">
        <v>0.1</v>
      </c>
      <c r="I25" s="113">
        <v>73.11</v>
      </c>
      <c r="J25" s="113">
        <v>56.5</v>
      </c>
      <c r="K25" s="113">
        <v>7.75</v>
      </c>
      <c r="L25" s="112">
        <v>2620</v>
      </c>
    </row>
    <row r="26" spans="1:12" ht="18.75" customHeight="1" x14ac:dyDescent="0.3">
      <c r="A26" s="106" t="s">
        <v>405</v>
      </c>
      <c r="B26" s="111" t="s">
        <v>75</v>
      </c>
      <c r="C26" s="112">
        <v>237.33</v>
      </c>
      <c r="D26" s="112">
        <v>342</v>
      </c>
      <c r="E26" s="112">
        <v>739</v>
      </c>
      <c r="F26" s="113">
        <v>72.5</v>
      </c>
      <c r="G26" s="113">
        <v>1.02</v>
      </c>
      <c r="H26" s="113">
        <v>0.08</v>
      </c>
      <c r="I26" s="113">
        <v>71.400000000000006</v>
      </c>
      <c r="J26" s="113">
        <v>57.1</v>
      </c>
      <c r="K26" s="113">
        <v>7.9</v>
      </c>
      <c r="L26" s="112">
        <v>3270</v>
      </c>
    </row>
    <row r="27" spans="1:12" ht="18.75" customHeight="1" x14ac:dyDescent="0.3">
      <c r="A27" s="106" t="s">
        <v>166</v>
      </c>
      <c r="B27" s="111" t="s">
        <v>73</v>
      </c>
      <c r="C27" s="112">
        <v>274</v>
      </c>
      <c r="D27" s="112" t="s">
        <v>74</v>
      </c>
      <c r="E27" s="112">
        <v>671</v>
      </c>
      <c r="F27" s="113">
        <v>73.5</v>
      </c>
      <c r="G27" s="113" t="s">
        <v>74</v>
      </c>
      <c r="H27" s="113" t="s">
        <v>74</v>
      </c>
      <c r="I27" s="113" t="s">
        <v>74</v>
      </c>
      <c r="J27" s="113" t="s">
        <v>74</v>
      </c>
      <c r="K27" s="113">
        <v>11</v>
      </c>
      <c r="L27" s="112">
        <v>2140</v>
      </c>
    </row>
    <row r="28" spans="1:12" ht="18.75" customHeight="1" x14ac:dyDescent="0.3">
      <c r="A28" s="106" t="s">
        <v>438</v>
      </c>
      <c r="B28" s="111" t="s">
        <v>75</v>
      </c>
      <c r="C28" s="112">
        <v>386</v>
      </c>
      <c r="D28" s="112">
        <v>531</v>
      </c>
      <c r="E28" s="112">
        <v>879</v>
      </c>
      <c r="F28" s="113">
        <v>70.099999999999994</v>
      </c>
      <c r="G28" s="113">
        <v>0.87</v>
      </c>
      <c r="H28" s="113">
        <v>0.31</v>
      </c>
      <c r="I28" s="113">
        <v>68.919999999999987</v>
      </c>
      <c r="J28" s="113">
        <v>60.4</v>
      </c>
      <c r="K28" s="113">
        <v>9.8000000000000007</v>
      </c>
      <c r="L28" s="112">
        <v>2410</v>
      </c>
    </row>
    <row r="29" spans="1:12" ht="18.75" customHeight="1" x14ac:dyDescent="0.3">
      <c r="A29" s="106" t="s">
        <v>439</v>
      </c>
      <c r="B29" s="111" t="s">
        <v>75</v>
      </c>
      <c r="C29" s="112">
        <v>237</v>
      </c>
      <c r="D29" s="112">
        <v>198</v>
      </c>
      <c r="E29" s="112">
        <v>373</v>
      </c>
      <c r="F29" s="113" t="s">
        <v>74</v>
      </c>
      <c r="G29" s="113" t="s">
        <v>74</v>
      </c>
      <c r="H29" s="113" t="s">
        <v>74</v>
      </c>
      <c r="I29" s="113" t="s">
        <v>74</v>
      </c>
      <c r="J29" s="113" t="s">
        <v>74</v>
      </c>
      <c r="K29" s="113">
        <v>0</v>
      </c>
      <c r="L29" s="112">
        <v>1570</v>
      </c>
    </row>
    <row r="30" spans="1:12" ht="18.75" customHeight="1" x14ac:dyDescent="0.3">
      <c r="A30" s="106" t="s">
        <v>440</v>
      </c>
      <c r="B30" s="111" t="s">
        <v>75</v>
      </c>
      <c r="C30" s="112">
        <v>293.33</v>
      </c>
      <c r="D30" s="112">
        <v>412</v>
      </c>
      <c r="E30" s="112">
        <v>721</v>
      </c>
      <c r="F30" s="113">
        <v>73.3</v>
      </c>
      <c r="G30" s="113">
        <v>1.04</v>
      </c>
      <c r="H30" s="113">
        <v>0.14000000000000001</v>
      </c>
      <c r="I30" s="113">
        <v>72.11999999999999</v>
      </c>
      <c r="J30" s="113">
        <v>50.9</v>
      </c>
      <c r="K30" s="113">
        <v>7.1</v>
      </c>
      <c r="L30" s="112">
        <v>1722</v>
      </c>
    </row>
    <row r="31" spans="1:12" ht="18.75" customHeight="1" x14ac:dyDescent="0.3">
      <c r="A31" s="106" t="s">
        <v>110</v>
      </c>
      <c r="B31" s="111" t="s">
        <v>75</v>
      </c>
      <c r="C31" s="112">
        <v>205.33</v>
      </c>
      <c r="D31" s="112">
        <v>389</v>
      </c>
      <c r="E31" s="112">
        <v>564</v>
      </c>
      <c r="F31" s="113">
        <v>77.3</v>
      </c>
      <c r="G31" s="113">
        <v>0.57699999999999996</v>
      </c>
      <c r="H31" s="113">
        <v>0.11</v>
      </c>
      <c r="I31" s="113">
        <v>76.613</v>
      </c>
      <c r="J31" s="113">
        <v>55.6</v>
      </c>
      <c r="K31" s="113">
        <v>6.86</v>
      </c>
      <c r="L31" s="112">
        <v>2310</v>
      </c>
    </row>
    <row r="32" spans="1:12" ht="18.75" customHeight="1" x14ac:dyDescent="0.3">
      <c r="A32" s="106" t="s">
        <v>110</v>
      </c>
      <c r="B32" s="111" t="s">
        <v>73</v>
      </c>
      <c r="C32" s="112">
        <v>145</v>
      </c>
      <c r="D32" s="112" t="s">
        <v>74</v>
      </c>
      <c r="E32" s="112">
        <v>703</v>
      </c>
      <c r="F32" s="113">
        <v>100</v>
      </c>
      <c r="G32" s="113" t="s">
        <v>74</v>
      </c>
      <c r="H32" s="113" t="s">
        <v>74</v>
      </c>
      <c r="I32" s="113" t="s">
        <v>74</v>
      </c>
      <c r="J32" s="113" t="s">
        <v>74</v>
      </c>
      <c r="K32" s="113">
        <v>9.8000000000000007</v>
      </c>
      <c r="L32" s="112">
        <v>1844</v>
      </c>
    </row>
    <row r="33" spans="1:12" ht="18.75" customHeight="1" x14ac:dyDescent="0.3">
      <c r="A33" s="106" t="s">
        <v>110</v>
      </c>
      <c r="B33" s="111" t="s">
        <v>73</v>
      </c>
      <c r="C33" s="112">
        <v>210</v>
      </c>
      <c r="D33" s="112" t="s">
        <v>74</v>
      </c>
      <c r="E33" s="112">
        <v>500</v>
      </c>
      <c r="F33" s="113">
        <v>94.3</v>
      </c>
      <c r="G33" s="113" t="s">
        <v>74</v>
      </c>
      <c r="H33" s="113" t="s">
        <v>74</v>
      </c>
      <c r="I33" s="113" t="s">
        <v>74</v>
      </c>
      <c r="J33" s="113" t="s">
        <v>74</v>
      </c>
      <c r="K33" s="113">
        <v>10</v>
      </c>
      <c r="L33" s="112">
        <v>2425</v>
      </c>
    </row>
    <row r="34" spans="1:12" ht="18.75" customHeight="1" x14ac:dyDescent="0.3">
      <c r="A34" s="106" t="s">
        <v>441</v>
      </c>
      <c r="B34" s="111" t="s">
        <v>75</v>
      </c>
      <c r="C34" s="112">
        <v>260</v>
      </c>
      <c r="D34" s="112">
        <v>316</v>
      </c>
      <c r="E34" s="112">
        <v>674</v>
      </c>
      <c r="F34" s="113">
        <v>64.7</v>
      </c>
      <c r="G34" s="113">
        <v>1.3</v>
      </c>
      <c r="H34" s="113">
        <v>0.25</v>
      </c>
      <c r="I34" s="113">
        <v>63.150000000000006</v>
      </c>
      <c r="J34" s="113">
        <v>42.3</v>
      </c>
      <c r="K34" s="113">
        <v>6.45</v>
      </c>
      <c r="L34" s="112">
        <v>3280</v>
      </c>
    </row>
    <row r="35" spans="1:12" ht="18.75" customHeight="1" x14ac:dyDescent="0.3">
      <c r="A35" s="106" t="s">
        <v>167</v>
      </c>
      <c r="B35" s="111" t="s">
        <v>75</v>
      </c>
      <c r="C35" s="112">
        <v>162</v>
      </c>
      <c r="D35" s="112">
        <v>384</v>
      </c>
      <c r="E35" s="112">
        <v>549</v>
      </c>
      <c r="F35" s="113">
        <v>54.7</v>
      </c>
      <c r="G35" s="113">
        <v>1.5</v>
      </c>
      <c r="H35" s="113">
        <v>0.62</v>
      </c>
      <c r="I35" s="113">
        <v>52.58</v>
      </c>
      <c r="J35" s="113">
        <v>36.4</v>
      </c>
      <c r="K35" s="113">
        <v>5.56</v>
      </c>
      <c r="L35" s="112">
        <v>2360</v>
      </c>
    </row>
    <row r="36" spans="1:12" ht="18.75" customHeight="1" x14ac:dyDescent="0.3">
      <c r="A36" s="106" t="s">
        <v>406</v>
      </c>
      <c r="B36" s="111" t="s">
        <v>75</v>
      </c>
      <c r="C36" s="112">
        <v>289.23</v>
      </c>
      <c r="D36" s="112">
        <v>25.9</v>
      </c>
      <c r="E36" s="112">
        <v>836</v>
      </c>
      <c r="F36" s="113">
        <v>77.400000000000006</v>
      </c>
      <c r="G36" s="113">
        <v>0.98</v>
      </c>
      <c r="H36" s="113">
        <v>0.17</v>
      </c>
      <c r="I36" s="113">
        <v>76.25</v>
      </c>
      <c r="J36" s="113">
        <v>57.7</v>
      </c>
      <c r="K36" s="113">
        <v>8.32</v>
      </c>
      <c r="L36" s="112">
        <v>2360</v>
      </c>
    </row>
    <row r="37" spans="1:12" ht="18.75" customHeight="1" x14ac:dyDescent="0.3">
      <c r="A37" s="106" t="s">
        <v>407</v>
      </c>
      <c r="B37" s="111" t="s">
        <v>75</v>
      </c>
      <c r="C37" s="112">
        <v>126</v>
      </c>
      <c r="D37" s="112">
        <v>193</v>
      </c>
      <c r="E37" s="112">
        <v>356</v>
      </c>
      <c r="F37" s="113" t="s">
        <v>74</v>
      </c>
      <c r="G37" s="113" t="s">
        <v>74</v>
      </c>
      <c r="H37" s="113" t="s">
        <v>74</v>
      </c>
      <c r="I37" s="113" t="s">
        <v>74</v>
      </c>
      <c r="J37" s="113" t="s">
        <v>74</v>
      </c>
      <c r="K37" s="113">
        <v>0</v>
      </c>
      <c r="L37" s="112">
        <v>2070</v>
      </c>
    </row>
    <row r="38" spans="1:12" ht="18.75" customHeight="1" x14ac:dyDescent="0.3">
      <c r="A38" s="106" t="s">
        <v>111</v>
      </c>
      <c r="B38" s="111" t="s">
        <v>75</v>
      </c>
      <c r="C38" s="112">
        <v>157.13999999999999</v>
      </c>
      <c r="D38" s="112">
        <v>300</v>
      </c>
      <c r="E38" s="112">
        <v>448</v>
      </c>
      <c r="F38" s="113">
        <v>45.1</v>
      </c>
      <c r="G38" s="113">
        <v>0.74</v>
      </c>
      <c r="H38" s="113">
        <v>0.4</v>
      </c>
      <c r="I38" s="113">
        <v>43.96</v>
      </c>
      <c r="J38" s="113">
        <v>36.200000000000003</v>
      </c>
      <c r="K38" s="113">
        <v>4.6100000000000003</v>
      </c>
      <c r="L38" s="112">
        <v>1935</v>
      </c>
    </row>
    <row r="39" spans="1:12" ht="18.75" customHeight="1" x14ac:dyDescent="0.3">
      <c r="A39" s="106" t="s">
        <v>555</v>
      </c>
      <c r="B39" s="111" t="s">
        <v>73</v>
      </c>
      <c r="C39" s="112">
        <v>350.9</v>
      </c>
      <c r="D39" s="112">
        <v>889</v>
      </c>
      <c r="E39" s="112">
        <v>1228</v>
      </c>
      <c r="F39" s="113">
        <v>79.900000000000006</v>
      </c>
      <c r="G39" s="113" t="s">
        <v>74</v>
      </c>
      <c r="H39" s="113" t="s">
        <v>74</v>
      </c>
      <c r="I39" s="113" t="s">
        <v>74</v>
      </c>
      <c r="J39" s="113" t="s">
        <v>74</v>
      </c>
      <c r="K39" s="113">
        <v>10.7</v>
      </c>
      <c r="L39" s="112">
        <v>3300</v>
      </c>
    </row>
    <row r="40" spans="1:12" ht="18.75" customHeight="1" x14ac:dyDescent="0.3">
      <c r="A40" s="106" t="s">
        <v>338</v>
      </c>
      <c r="B40" s="111" t="s">
        <v>75</v>
      </c>
      <c r="C40" s="112">
        <v>158.33000000000001</v>
      </c>
      <c r="D40" s="112">
        <v>431</v>
      </c>
      <c r="E40" s="112">
        <v>484</v>
      </c>
      <c r="F40" s="113">
        <v>44.2</v>
      </c>
      <c r="G40" s="113">
        <v>0.97</v>
      </c>
      <c r="H40" s="113">
        <v>0.15</v>
      </c>
      <c r="I40" s="113">
        <v>43.08</v>
      </c>
      <c r="J40" s="113">
        <v>36.9</v>
      </c>
      <c r="K40" s="113">
        <v>4.87</v>
      </c>
      <c r="L40" s="112">
        <v>1670</v>
      </c>
    </row>
    <row r="41" spans="1:12" ht="18.75" customHeight="1" x14ac:dyDescent="0.3">
      <c r="A41" s="106" t="s">
        <v>168</v>
      </c>
      <c r="B41" s="111" t="s">
        <v>75</v>
      </c>
      <c r="C41" s="112">
        <v>234.55</v>
      </c>
      <c r="D41" s="112">
        <v>619</v>
      </c>
      <c r="E41" s="112">
        <v>825</v>
      </c>
      <c r="F41" s="113">
        <v>80.8</v>
      </c>
      <c r="G41" s="113">
        <v>0.87</v>
      </c>
      <c r="H41" s="113">
        <v>0.44</v>
      </c>
      <c r="I41" s="113">
        <v>79.489999999999995</v>
      </c>
      <c r="J41" s="113">
        <v>65.5</v>
      </c>
      <c r="K41" s="113">
        <v>8.69</v>
      </c>
      <c r="L41" s="112">
        <v>2700</v>
      </c>
    </row>
    <row r="42" spans="1:12" ht="18.75" customHeight="1" x14ac:dyDescent="0.3">
      <c r="A42" s="106" t="s">
        <v>252</v>
      </c>
      <c r="B42" s="111" t="s">
        <v>73</v>
      </c>
      <c r="C42" s="112">
        <v>155</v>
      </c>
      <c r="D42" s="112" t="s">
        <v>74</v>
      </c>
      <c r="E42" s="112">
        <v>669</v>
      </c>
      <c r="F42" s="113">
        <v>78.5</v>
      </c>
      <c r="G42" s="113" t="s">
        <v>74</v>
      </c>
      <c r="H42" s="113" t="s">
        <v>74</v>
      </c>
      <c r="I42" s="113" t="s">
        <v>74</v>
      </c>
      <c r="J42" s="113" t="s">
        <v>74</v>
      </c>
      <c r="K42" s="113">
        <v>7.4</v>
      </c>
      <c r="L42" s="112">
        <v>2474</v>
      </c>
    </row>
    <row r="43" spans="1:12" ht="18.75" customHeight="1" x14ac:dyDescent="0.3">
      <c r="A43" s="106" t="s">
        <v>361</v>
      </c>
      <c r="B43" s="111" t="s">
        <v>75</v>
      </c>
      <c r="C43" s="112">
        <v>191.11</v>
      </c>
      <c r="D43" s="112">
        <v>367</v>
      </c>
      <c r="E43" s="112">
        <v>517</v>
      </c>
      <c r="F43" s="113">
        <v>109</v>
      </c>
      <c r="G43" s="113">
        <v>1.1000000000000001</v>
      </c>
      <c r="H43" s="113">
        <v>0.35</v>
      </c>
      <c r="I43" s="113">
        <v>107.55000000000001</v>
      </c>
      <c r="J43" s="113">
        <v>71</v>
      </c>
      <c r="K43" s="113">
        <v>10.7</v>
      </c>
      <c r="L43" s="112">
        <v>2930</v>
      </c>
    </row>
    <row r="44" spans="1:12" ht="18.75" customHeight="1" x14ac:dyDescent="0.3">
      <c r="A44" s="106" t="s">
        <v>321</v>
      </c>
      <c r="B44" s="111" t="s">
        <v>75</v>
      </c>
      <c r="C44" s="112">
        <v>816.66</v>
      </c>
      <c r="D44" s="112">
        <v>465</v>
      </c>
      <c r="E44" s="112">
        <v>1258</v>
      </c>
      <c r="F44" s="113">
        <v>81</v>
      </c>
      <c r="G44" s="113">
        <v>1.56</v>
      </c>
      <c r="H44" s="113">
        <v>0.64</v>
      </c>
      <c r="I44" s="113">
        <v>78.8</v>
      </c>
      <c r="J44" s="113">
        <v>52.5</v>
      </c>
      <c r="K44" s="113">
        <v>18.100000000000001</v>
      </c>
      <c r="L44" s="112">
        <v>2390</v>
      </c>
    </row>
    <row r="45" spans="1:12" ht="18.75" customHeight="1" x14ac:dyDescent="0.3">
      <c r="A45" s="106" t="s">
        <v>142</v>
      </c>
      <c r="B45" s="111" t="s">
        <v>75</v>
      </c>
      <c r="C45" s="112">
        <v>372</v>
      </c>
      <c r="D45" s="112">
        <v>520</v>
      </c>
      <c r="E45" s="112">
        <v>909</v>
      </c>
      <c r="F45" s="113">
        <v>79</v>
      </c>
      <c r="G45" s="113">
        <v>2.6</v>
      </c>
      <c r="H45" s="113">
        <v>0.56000000000000005</v>
      </c>
      <c r="I45" s="113">
        <v>75.84</v>
      </c>
      <c r="J45" s="113">
        <v>75.099999999999994</v>
      </c>
      <c r="K45" s="113">
        <v>11.2</v>
      </c>
      <c r="L45" s="112">
        <v>2640</v>
      </c>
    </row>
    <row r="46" spans="1:12" ht="18.75" customHeight="1" x14ac:dyDescent="0.3">
      <c r="A46" s="106" t="s">
        <v>253</v>
      </c>
      <c r="B46" s="111" t="s">
        <v>75</v>
      </c>
      <c r="C46" s="112">
        <v>329.33</v>
      </c>
      <c r="D46" s="112">
        <v>193</v>
      </c>
      <c r="E46" s="112">
        <v>848</v>
      </c>
      <c r="F46" s="113">
        <v>107</v>
      </c>
      <c r="G46" s="113">
        <v>2.2000000000000002</v>
      </c>
      <c r="H46" s="113">
        <v>0.4</v>
      </c>
      <c r="I46" s="113">
        <v>104.39999999999999</v>
      </c>
      <c r="J46" s="113">
        <v>100.8</v>
      </c>
      <c r="K46" s="113">
        <v>13.6</v>
      </c>
      <c r="L46" s="112">
        <v>2820</v>
      </c>
    </row>
    <row r="47" spans="1:12" ht="18.75" customHeight="1" x14ac:dyDescent="0.3">
      <c r="A47" s="106" t="s">
        <v>169</v>
      </c>
      <c r="B47" s="111" t="s">
        <v>75</v>
      </c>
      <c r="C47" s="112">
        <v>54.4</v>
      </c>
      <c r="D47" s="112">
        <v>111</v>
      </c>
      <c r="E47" s="112">
        <v>196</v>
      </c>
      <c r="F47" s="113" t="s">
        <v>74</v>
      </c>
      <c r="G47" s="113" t="s">
        <v>74</v>
      </c>
      <c r="H47" s="113" t="s">
        <v>74</v>
      </c>
      <c r="I47" s="113" t="s">
        <v>74</v>
      </c>
      <c r="J47" s="113" t="s">
        <v>74</v>
      </c>
      <c r="K47" s="113">
        <v>0</v>
      </c>
      <c r="L47" s="112">
        <v>2220</v>
      </c>
    </row>
    <row r="48" spans="1:12" ht="18.75" customHeight="1" x14ac:dyDescent="0.3">
      <c r="A48" s="106" t="s">
        <v>169</v>
      </c>
      <c r="B48" s="111" t="s">
        <v>75</v>
      </c>
      <c r="C48" s="112">
        <v>380</v>
      </c>
      <c r="D48" s="112">
        <v>401</v>
      </c>
      <c r="E48" s="112">
        <v>870</v>
      </c>
      <c r="F48" s="113">
        <v>84</v>
      </c>
      <c r="G48" s="113">
        <v>1.74</v>
      </c>
      <c r="H48" s="113">
        <v>0.2</v>
      </c>
      <c r="I48" s="113">
        <v>82.06</v>
      </c>
      <c r="J48" s="113">
        <v>74.2</v>
      </c>
      <c r="K48" s="113" t="s">
        <v>74</v>
      </c>
      <c r="L48" s="112">
        <v>2670</v>
      </c>
    </row>
    <row r="49" spans="1:12" ht="18.75" customHeight="1" x14ac:dyDescent="0.3">
      <c r="A49" s="106" t="s">
        <v>442</v>
      </c>
      <c r="B49" s="111" t="s">
        <v>75</v>
      </c>
      <c r="C49" s="112">
        <v>274.67</v>
      </c>
      <c r="D49" s="112">
        <v>156</v>
      </c>
      <c r="E49" s="112">
        <v>741</v>
      </c>
      <c r="F49" s="113">
        <v>119</v>
      </c>
      <c r="G49" s="113">
        <v>1.8</v>
      </c>
      <c r="H49" s="113">
        <v>0.24399999999999999</v>
      </c>
      <c r="I49" s="113">
        <v>116.956</v>
      </c>
      <c r="J49" s="113">
        <v>70</v>
      </c>
      <c r="K49" s="113">
        <v>12</v>
      </c>
      <c r="L49" s="112">
        <v>2510</v>
      </c>
    </row>
    <row r="50" spans="1:12" ht="18.75" customHeight="1" x14ac:dyDescent="0.3">
      <c r="A50" s="106" t="s">
        <v>76</v>
      </c>
      <c r="B50" s="111" t="s">
        <v>75</v>
      </c>
      <c r="C50" s="112">
        <v>411.76</v>
      </c>
      <c r="D50" s="112">
        <v>331</v>
      </c>
      <c r="E50" s="112">
        <v>1072</v>
      </c>
      <c r="F50" s="113">
        <v>78</v>
      </c>
      <c r="G50" s="113">
        <v>1.4</v>
      </c>
      <c r="H50" s="113">
        <v>3.4000000000000002E-2</v>
      </c>
      <c r="I50" s="113">
        <v>76.565999999999988</v>
      </c>
      <c r="J50" s="113">
        <v>71.400000000000006</v>
      </c>
      <c r="K50" s="113" t="s">
        <v>74</v>
      </c>
      <c r="L50" s="112">
        <v>2430</v>
      </c>
    </row>
    <row r="51" spans="1:12" ht="18.75" customHeight="1" x14ac:dyDescent="0.3">
      <c r="A51" s="106" t="s">
        <v>443</v>
      </c>
      <c r="B51" s="111" t="s">
        <v>73</v>
      </c>
      <c r="C51" s="112">
        <v>253.33</v>
      </c>
      <c r="D51" s="112">
        <v>625</v>
      </c>
      <c r="E51" s="112">
        <v>778</v>
      </c>
      <c r="F51" s="113">
        <v>68</v>
      </c>
      <c r="G51" s="113">
        <v>1.9</v>
      </c>
      <c r="H51" s="113">
        <v>0.01</v>
      </c>
      <c r="I51" s="113">
        <v>66.089999999999989</v>
      </c>
      <c r="J51" s="113">
        <v>65.400000000000006</v>
      </c>
      <c r="K51" s="113" t="s">
        <v>74</v>
      </c>
      <c r="L51" s="112">
        <v>3080</v>
      </c>
    </row>
    <row r="52" spans="1:12" ht="18.75" customHeight="1" x14ac:dyDescent="0.3">
      <c r="A52" s="106" t="s">
        <v>408</v>
      </c>
      <c r="B52" s="111" t="s">
        <v>75</v>
      </c>
      <c r="C52" s="112">
        <v>223</v>
      </c>
      <c r="D52" s="112">
        <v>210</v>
      </c>
      <c r="E52" s="112">
        <v>393</v>
      </c>
      <c r="F52" s="113" t="s">
        <v>74</v>
      </c>
      <c r="G52" s="113" t="s">
        <v>74</v>
      </c>
      <c r="H52" s="113" t="s">
        <v>74</v>
      </c>
      <c r="I52" s="113" t="s">
        <v>74</v>
      </c>
      <c r="J52" s="113" t="s">
        <v>74</v>
      </c>
      <c r="K52" s="113" t="s">
        <v>74</v>
      </c>
      <c r="L52" s="112">
        <v>2670</v>
      </c>
    </row>
    <row r="53" spans="1:12" ht="18.75" customHeight="1" x14ac:dyDescent="0.3">
      <c r="A53" s="106" t="s">
        <v>408</v>
      </c>
      <c r="B53" s="111" t="s">
        <v>73</v>
      </c>
      <c r="C53" s="112">
        <v>375.6</v>
      </c>
      <c r="D53" s="112" t="s">
        <v>74</v>
      </c>
      <c r="E53" s="112">
        <v>1168</v>
      </c>
      <c r="F53" s="113">
        <v>72</v>
      </c>
      <c r="G53" s="113" t="s">
        <v>74</v>
      </c>
      <c r="H53" s="113" t="s">
        <v>74</v>
      </c>
      <c r="I53" s="113" t="s">
        <v>74</v>
      </c>
      <c r="J53" s="113" t="s">
        <v>74</v>
      </c>
      <c r="K53" s="113" t="s">
        <v>74</v>
      </c>
      <c r="L53" s="112">
        <v>3130</v>
      </c>
    </row>
    <row r="54" spans="1:12" ht="18.75" customHeight="1" x14ac:dyDescent="0.3">
      <c r="A54" s="106" t="s">
        <v>170</v>
      </c>
      <c r="B54" s="111" t="s">
        <v>75</v>
      </c>
      <c r="C54" s="112">
        <v>266</v>
      </c>
      <c r="D54" s="112">
        <v>264</v>
      </c>
      <c r="E54" s="112">
        <v>695</v>
      </c>
      <c r="F54" s="113">
        <v>80</v>
      </c>
      <c r="G54" s="113">
        <v>1</v>
      </c>
      <c r="H54" s="113">
        <v>3.2000000000000001E-2</v>
      </c>
      <c r="I54" s="113">
        <v>78.968000000000004</v>
      </c>
      <c r="J54" s="113">
        <v>66.2</v>
      </c>
      <c r="K54" s="113" t="s">
        <v>74</v>
      </c>
      <c r="L54" s="112">
        <v>2980</v>
      </c>
    </row>
    <row r="55" spans="1:12" ht="18.75" customHeight="1" x14ac:dyDescent="0.3">
      <c r="A55" s="106" t="s">
        <v>171</v>
      </c>
      <c r="B55" s="111" t="s">
        <v>73</v>
      </c>
      <c r="C55" s="112">
        <v>752</v>
      </c>
      <c r="D55" s="112" t="s">
        <v>74</v>
      </c>
      <c r="E55" s="112">
        <v>758</v>
      </c>
      <c r="F55" s="113">
        <v>106</v>
      </c>
      <c r="G55" s="113" t="s">
        <v>74</v>
      </c>
      <c r="H55" s="113" t="s">
        <v>74</v>
      </c>
      <c r="I55" s="113" t="s">
        <v>74</v>
      </c>
      <c r="J55" s="113" t="s">
        <v>74</v>
      </c>
      <c r="K55" s="113">
        <v>0</v>
      </c>
      <c r="L55" s="112">
        <v>2140</v>
      </c>
    </row>
    <row r="56" spans="1:12" ht="18.75" customHeight="1" x14ac:dyDescent="0.3">
      <c r="A56" s="106" t="s">
        <v>172</v>
      </c>
      <c r="B56" s="111" t="s">
        <v>75</v>
      </c>
      <c r="C56" s="112">
        <v>67.78</v>
      </c>
      <c r="D56" s="112" t="s">
        <v>74</v>
      </c>
      <c r="E56" s="112">
        <v>387</v>
      </c>
      <c r="F56" s="113">
        <v>89</v>
      </c>
      <c r="G56" s="113">
        <v>1.7</v>
      </c>
      <c r="H56" s="113">
        <v>2.8000000000000001E-2</v>
      </c>
      <c r="I56" s="113">
        <v>87.271999999999991</v>
      </c>
      <c r="J56" s="113">
        <v>57.5</v>
      </c>
      <c r="K56" s="113" t="s">
        <v>74</v>
      </c>
      <c r="L56" s="112">
        <v>2550</v>
      </c>
    </row>
    <row r="57" spans="1:12" ht="18.75" customHeight="1" x14ac:dyDescent="0.3">
      <c r="A57" s="106" t="s">
        <v>409</v>
      </c>
      <c r="B57" s="111" t="s">
        <v>73</v>
      </c>
      <c r="C57" s="112">
        <v>290</v>
      </c>
      <c r="D57" s="112" t="s">
        <v>74</v>
      </c>
      <c r="E57" s="112">
        <v>1070</v>
      </c>
      <c r="F57" s="113">
        <v>80.5</v>
      </c>
      <c r="G57" s="113" t="s">
        <v>74</v>
      </c>
      <c r="H57" s="113" t="s">
        <v>74</v>
      </c>
      <c r="I57" s="113" t="s">
        <v>74</v>
      </c>
      <c r="J57" s="113" t="s">
        <v>74</v>
      </c>
      <c r="K57" s="113" t="s">
        <v>74</v>
      </c>
      <c r="L57" s="112">
        <v>2909</v>
      </c>
    </row>
    <row r="58" spans="1:12" ht="18.75" customHeight="1" x14ac:dyDescent="0.3">
      <c r="A58" s="106" t="s">
        <v>143</v>
      </c>
      <c r="B58" s="111" t="s">
        <v>75</v>
      </c>
      <c r="C58" s="112">
        <v>349</v>
      </c>
      <c r="D58" s="112">
        <v>628</v>
      </c>
      <c r="E58" s="112">
        <v>1061</v>
      </c>
      <c r="F58" s="113">
        <v>112</v>
      </c>
      <c r="G58" s="113">
        <v>0.06</v>
      </c>
      <c r="H58" s="113">
        <v>1.2E-2</v>
      </c>
      <c r="I58" s="113">
        <v>111.928</v>
      </c>
      <c r="J58" s="113">
        <v>70.7</v>
      </c>
      <c r="K58" s="113">
        <v>13.9</v>
      </c>
      <c r="L58" s="112">
        <v>3120</v>
      </c>
    </row>
    <row r="59" spans="1:12" ht="18.75" customHeight="1" x14ac:dyDescent="0.3">
      <c r="A59" s="106" t="s">
        <v>173</v>
      </c>
      <c r="B59" s="111" t="s">
        <v>75</v>
      </c>
      <c r="C59" s="112">
        <v>277.14</v>
      </c>
      <c r="D59" s="112">
        <v>514</v>
      </c>
      <c r="E59" s="112">
        <v>699</v>
      </c>
      <c r="F59" s="113">
        <v>94</v>
      </c>
      <c r="G59" s="113">
        <v>2</v>
      </c>
      <c r="H59" s="113">
        <v>0.06</v>
      </c>
      <c r="I59" s="113">
        <v>91.94</v>
      </c>
      <c r="J59" s="113">
        <v>62.7</v>
      </c>
      <c r="K59" s="113">
        <v>10.6</v>
      </c>
      <c r="L59" s="112">
        <v>3100</v>
      </c>
    </row>
    <row r="60" spans="1:12" ht="18.75" customHeight="1" x14ac:dyDescent="0.3">
      <c r="A60" s="106" t="s">
        <v>362</v>
      </c>
      <c r="B60" s="111" t="s">
        <v>75</v>
      </c>
      <c r="C60" s="112">
        <v>232</v>
      </c>
      <c r="D60" s="112">
        <v>420</v>
      </c>
      <c r="E60" s="112">
        <v>670</v>
      </c>
      <c r="F60" s="113" t="s">
        <v>74</v>
      </c>
      <c r="G60" s="113" t="s">
        <v>74</v>
      </c>
      <c r="H60" s="113" t="s">
        <v>74</v>
      </c>
      <c r="I60" s="113" t="s">
        <v>74</v>
      </c>
      <c r="J60" s="113" t="s">
        <v>74</v>
      </c>
      <c r="K60" s="113">
        <v>0</v>
      </c>
      <c r="L60" s="112">
        <v>3000</v>
      </c>
    </row>
    <row r="61" spans="1:12" ht="18.75" customHeight="1" x14ac:dyDescent="0.3">
      <c r="A61" s="106" t="s">
        <v>362</v>
      </c>
      <c r="B61" s="111" t="s">
        <v>73</v>
      </c>
      <c r="C61" s="112">
        <v>196</v>
      </c>
      <c r="D61" s="112" t="s">
        <v>74</v>
      </c>
      <c r="E61" s="112">
        <v>746</v>
      </c>
      <c r="F61" s="113">
        <v>96</v>
      </c>
      <c r="G61" s="113" t="s">
        <v>74</v>
      </c>
      <c r="H61" s="113" t="s">
        <v>74</v>
      </c>
      <c r="I61" s="113" t="s">
        <v>74</v>
      </c>
      <c r="J61" s="113" t="s">
        <v>74</v>
      </c>
      <c r="K61" s="113">
        <v>14</v>
      </c>
      <c r="L61" s="112">
        <v>2909</v>
      </c>
    </row>
    <row r="62" spans="1:12" ht="18.75" customHeight="1" x14ac:dyDescent="0.3">
      <c r="A62" s="106" t="s">
        <v>174</v>
      </c>
      <c r="B62" s="111" t="s">
        <v>75</v>
      </c>
      <c r="C62" s="112">
        <v>250</v>
      </c>
      <c r="D62" s="112">
        <v>406</v>
      </c>
      <c r="E62" s="112">
        <v>744</v>
      </c>
      <c r="F62" s="113">
        <v>28</v>
      </c>
      <c r="G62" s="113">
        <v>0.6</v>
      </c>
      <c r="H62" s="113">
        <v>1.4999999999999999E-2</v>
      </c>
      <c r="I62" s="113">
        <v>27.384999999999998</v>
      </c>
      <c r="J62" s="113">
        <v>67.8</v>
      </c>
      <c r="K62" s="113">
        <v>8.6999999999999993</v>
      </c>
      <c r="L62" s="112">
        <v>3170</v>
      </c>
    </row>
    <row r="63" spans="1:12" ht="18.75" customHeight="1" x14ac:dyDescent="0.3">
      <c r="A63" s="106" t="s">
        <v>444</v>
      </c>
      <c r="B63" s="111" t="s">
        <v>75</v>
      </c>
      <c r="C63" s="112">
        <v>145.94999999999999</v>
      </c>
      <c r="D63" s="112">
        <v>325</v>
      </c>
      <c r="E63" s="112">
        <v>550</v>
      </c>
      <c r="F63" s="113">
        <v>66.099999999999994</v>
      </c>
      <c r="G63" s="113">
        <v>0.78200000000000003</v>
      </c>
      <c r="H63" s="113">
        <v>0.20899999999999999</v>
      </c>
      <c r="I63" s="113">
        <v>65.108999999999995</v>
      </c>
      <c r="J63" s="113">
        <v>58.5</v>
      </c>
      <c r="K63" s="113">
        <v>7.14</v>
      </c>
      <c r="L63" s="112">
        <v>3060</v>
      </c>
    </row>
    <row r="64" spans="1:12" ht="18.75" customHeight="1" x14ac:dyDescent="0.3">
      <c r="A64" s="106" t="s">
        <v>121</v>
      </c>
      <c r="B64" s="111" t="s">
        <v>75</v>
      </c>
      <c r="C64" s="112">
        <v>274.44</v>
      </c>
      <c r="D64" s="112">
        <v>354</v>
      </c>
      <c r="E64" s="112">
        <v>883</v>
      </c>
      <c r="F64" s="113">
        <v>70.599999999999994</v>
      </c>
      <c r="G64" s="113">
        <v>0.98</v>
      </c>
      <c r="H64" s="113">
        <v>7.0000000000000007E-2</v>
      </c>
      <c r="I64" s="113">
        <v>69.55</v>
      </c>
      <c r="J64" s="113">
        <v>55.6</v>
      </c>
      <c r="K64" s="113">
        <v>8.14</v>
      </c>
      <c r="L64" s="112">
        <v>2710</v>
      </c>
    </row>
    <row r="65" spans="1:12" ht="18.75" customHeight="1" x14ac:dyDescent="0.3">
      <c r="A65" s="106" t="s">
        <v>445</v>
      </c>
      <c r="B65" s="111" t="s">
        <v>75</v>
      </c>
      <c r="C65" s="112">
        <v>130</v>
      </c>
      <c r="D65" s="112">
        <v>321</v>
      </c>
      <c r="E65" s="112">
        <v>591</v>
      </c>
      <c r="F65" s="113">
        <v>69</v>
      </c>
      <c r="G65" s="113">
        <v>0.79</v>
      </c>
      <c r="H65" s="113">
        <v>0.2</v>
      </c>
      <c r="I65" s="113">
        <v>68.009999999999991</v>
      </c>
      <c r="J65" s="113">
        <v>59.3</v>
      </c>
      <c r="K65" s="113">
        <v>7.1</v>
      </c>
      <c r="L65" s="112">
        <v>2250</v>
      </c>
    </row>
    <row r="66" spans="1:12" ht="18.75" customHeight="1" x14ac:dyDescent="0.3">
      <c r="A66" s="106" t="s">
        <v>175</v>
      </c>
      <c r="B66" s="111" t="s">
        <v>75</v>
      </c>
      <c r="C66" s="112">
        <v>352.7</v>
      </c>
      <c r="D66" s="112">
        <v>322</v>
      </c>
      <c r="E66" s="112">
        <v>830</v>
      </c>
      <c r="F66" s="113">
        <v>74.2</v>
      </c>
      <c r="G66" s="113">
        <v>0.98699999999999999</v>
      </c>
      <c r="H66" s="113">
        <v>0.27100000000000002</v>
      </c>
      <c r="I66" s="113">
        <v>72.942000000000007</v>
      </c>
      <c r="J66" s="113">
        <v>53.9</v>
      </c>
      <c r="K66" s="113">
        <v>9.3000000000000007</v>
      </c>
      <c r="L66" s="112">
        <v>3820</v>
      </c>
    </row>
    <row r="67" spans="1:12" ht="18.75" customHeight="1" x14ac:dyDescent="0.3">
      <c r="A67" s="106" t="s">
        <v>363</v>
      </c>
      <c r="B67" s="111" t="s">
        <v>75</v>
      </c>
      <c r="C67" s="112">
        <v>104.29</v>
      </c>
      <c r="D67" s="112">
        <v>259</v>
      </c>
      <c r="E67" s="112">
        <v>307</v>
      </c>
      <c r="F67" s="113">
        <v>91</v>
      </c>
      <c r="G67" s="113">
        <v>0.39800000000000002</v>
      </c>
      <c r="H67" s="113">
        <v>0.11</v>
      </c>
      <c r="I67" s="113">
        <v>90.492000000000004</v>
      </c>
      <c r="J67" s="113">
        <v>54.3</v>
      </c>
      <c r="K67" s="113">
        <v>6.4</v>
      </c>
      <c r="L67" s="112">
        <v>2920</v>
      </c>
    </row>
    <row r="68" spans="1:12" ht="18.75" customHeight="1" x14ac:dyDescent="0.3">
      <c r="A68" s="106" t="s">
        <v>254</v>
      </c>
      <c r="B68" s="111" t="s">
        <v>75</v>
      </c>
      <c r="C68" s="112">
        <v>218</v>
      </c>
      <c r="D68" s="112">
        <v>350</v>
      </c>
      <c r="E68" s="112">
        <v>660</v>
      </c>
      <c r="F68" s="113" t="s">
        <v>74</v>
      </c>
      <c r="G68" s="113" t="s">
        <v>74</v>
      </c>
      <c r="H68" s="113" t="s">
        <v>74</v>
      </c>
      <c r="I68" s="113" t="s">
        <v>74</v>
      </c>
      <c r="J68" s="113" t="s">
        <v>74</v>
      </c>
      <c r="K68" s="113">
        <v>0</v>
      </c>
      <c r="L68" s="112">
        <v>3610</v>
      </c>
    </row>
    <row r="69" spans="1:12" ht="18.75" customHeight="1" x14ac:dyDescent="0.3">
      <c r="A69" s="106" t="s">
        <v>254</v>
      </c>
      <c r="B69" s="111" t="s">
        <v>73</v>
      </c>
      <c r="C69" s="112">
        <v>236</v>
      </c>
      <c r="D69" s="112" t="s">
        <v>74</v>
      </c>
      <c r="E69" s="112">
        <v>1026</v>
      </c>
      <c r="F69" s="113">
        <v>78</v>
      </c>
      <c r="G69" s="113" t="s">
        <v>74</v>
      </c>
      <c r="H69" s="113" t="s">
        <v>74</v>
      </c>
      <c r="I69" s="113" t="s">
        <v>74</v>
      </c>
      <c r="J69" s="113" t="s">
        <v>74</v>
      </c>
      <c r="K69" s="113">
        <v>13</v>
      </c>
      <c r="L69" s="112">
        <v>5985</v>
      </c>
    </row>
    <row r="70" spans="1:12" ht="18.75" customHeight="1" x14ac:dyDescent="0.3">
      <c r="A70" s="106" t="s">
        <v>446</v>
      </c>
      <c r="B70" s="111" t="s">
        <v>75</v>
      </c>
      <c r="C70" s="112">
        <v>355.71</v>
      </c>
      <c r="D70" s="112">
        <v>464</v>
      </c>
      <c r="E70" s="112">
        <v>827</v>
      </c>
      <c r="F70" s="113">
        <v>98</v>
      </c>
      <c r="G70" s="113">
        <v>0.93600000000000005</v>
      </c>
      <c r="H70" s="113">
        <v>0.26200000000000001</v>
      </c>
      <c r="I70" s="113">
        <v>96.801999999999992</v>
      </c>
      <c r="J70" s="113">
        <v>62</v>
      </c>
      <c r="K70" s="113">
        <v>9.6999999999999993</v>
      </c>
      <c r="L70" s="112">
        <v>2850</v>
      </c>
    </row>
    <row r="71" spans="1:12" ht="18.75" customHeight="1" x14ac:dyDescent="0.3">
      <c r="A71" s="106" t="s">
        <v>447</v>
      </c>
      <c r="B71" s="111" t="s">
        <v>75</v>
      </c>
      <c r="C71" s="112">
        <v>98.18</v>
      </c>
      <c r="D71" s="112">
        <v>816</v>
      </c>
      <c r="E71" s="112">
        <v>1114</v>
      </c>
      <c r="F71" s="113">
        <v>89</v>
      </c>
      <c r="G71" s="113">
        <v>0.9</v>
      </c>
      <c r="H71" s="113">
        <v>0.245</v>
      </c>
      <c r="I71" s="113">
        <v>87.85499999999999</v>
      </c>
      <c r="J71" s="113">
        <v>54</v>
      </c>
      <c r="K71" s="113">
        <v>9.3000000000000007</v>
      </c>
      <c r="L71" s="112">
        <v>2260</v>
      </c>
    </row>
    <row r="72" spans="1:12" ht="18.75" customHeight="1" x14ac:dyDescent="0.3">
      <c r="A72" s="106" t="s">
        <v>176</v>
      </c>
      <c r="B72" s="111" t="s">
        <v>75</v>
      </c>
      <c r="C72" s="112">
        <v>388</v>
      </c>
      <c r="D72" s="112">
        <v>316</v>
      </c>
      <c r="E72" s="112">
        <v>840</v>
      </c>
      <c r="F72" s="113">
        <v>118</v>
      </c>
      <c r="G72" s="113">
        <v>0.5</v>
      </c>
      <c r="H72" s="113">
        <v>0.25900000000000001</v>
      </c>
      <c r="I72" s="113">
        <v>117.241</v>
      </c>
      <c r="J72" s="113">
        <v>55.7</v>
      </c>
      <c r="K72" s="113">
        <v>10.4</v>
      </c>
      <c r="L72" s="112">
        <v>2910</v>
      </c>
    </row>
    <row r="73" spans="1:12" ht="18.75" customHeight="1" x14ac:dyDescent="0.3">
      <c r="A73" s="106" t="s">
        <v>448</v>
      </c>
      <c r="B73" s="111" t="s">
        <v>75</v>
      </c>
      <c r="C73" s="112">
        <v>73</v>
      </c>
      <c r="D73" s="112">
        <v>206</v>
      </c>
      <c r="E73" s="112">
        <v>366</v>
      </c>
      <c r="F73" s="113" t="s">
        <v>74</v>
      </c>
      <c r="G73" s="113" t="s">
        <v>74</v>
      </c>
      <c r="H73" s="113" t="s">
        <v>74</v>
      </c>
      <c r="I73" s="113" t="s">
        <v>74</v>
      </c>
      <c r="J73" s="113" t="s">
        <v>74</v>
      </c>
      <c r="K73" s="113">
        <v>0</v>
      </c>
      <c r="L73" s="112">
        <v>2560</v>
      </c>
    </row>
    <row r="74" spans="1:12" ht="18.75" customHeight="1" x14ac:dyDescent="0.3">
      <c r="A74" s="106" t="s">
        <v>449</v>
      </c>
      <c r="B74" s="111" t="s">
        <v>75</v>
      </c>
      <c r="C74" s="112">
        <v>138.19999999999999</v>
      </c>
      <c r="D74" s="112">
        <v>225</v>
      </c>
      <c r="E74" s="112">
        <v>508</v>
      </c>
      <c r="F74" s="113">
        <v>124</v>
      </c>
      <c r="G74" s="113">
        <v>1.2</v>
      </c>
      <c r="H74" s="113">
        <v>0.4</v>
      </c>
      <c r="I74" s="113">
        <v>122.39999999999999</v>
      </c>
      <c r="J74" s="113">
        <v>76.400000000000006</v>
      </c>
      <c r="K74" s="113">
        <v>7.4</v>
      </c>
      <c r="L74" s="112">
        <v>2320</v>
      </c>
    </row>
    <row r="75" spans="1:12" ht="18.75" customHeight="1" x14ac:dyDescent="0.3">
      <c r="A75" s="106" t="s">
        <v>449</v>
      </c>
      <c r="B75" s="111" t="s">
        <v>73</v>
      </c>
      <c r="C75" s="112">
        <v>311</v>
      </c>
      <c r="D75" s="112" t="s">
        <v>74</v>
      </c>
      <c r="E75" s="112">
        <v>811</v>
      </c>
      <c r="F75" s="113">
        <v>56</v>
      </c>
      <c r="G75" s="113" t="s">
        <v>74</v>
      </c>
      <c r="H75" s="113" t="s">
        <v>74</v>
      </c>
      <c r="I75" s="113" t="s">
        <v>74</v>
      </c>
      <c r="J75" s="113" t="s">
        <v>74</v>
      </c>
      <c r="K75" s="113">
        <v>15</v>
      </c>
      <c r="L75" s="112">
        <v>2091</v>
      </c>
    </row>
    <row r="76" spans="1:12" ht="18.75" customHeight="1" x14ac:dyDescent="0.3">
      <c r="A76" s="115" t="s">
        <v>144</v>
      </c>
      <c r="B76" s="116" t="s">
        <v>75</v>
      </c>
      <c r="C76" s="117">
        <v>190.91</v>
      </c>
      <c r="D76" s="117">
        <v>589</v>
      </c>
      <c r="E76" s="117">
        <v>669</v>
      </c>
      <c r="F76" s="118">
        <v>94</v>
      </c>
      <c r="G76" s="118">
        <v>1.4</v>
      </c>
      <c r="H76" s="118">
        <v>0.6</v>
      </c>
      <c r="I76" s="118">
        <v>92</v>
      </c>
      <c r="J76" s="118">
        <v>47.4</v>
      </c>
      <c r="K76" s="118">
        <v>9.4</v>
      </c>
      <c r="L76" s="117">
        <v>2660</v>
      </c>
    </row>
    <row r="77" spans="1:12" ht="18.75" customHeight="1" x14ac:dyDescent="0.3">
      <c r="A77" s="115" t="s">
        <v>450</v>
      </c>
      <c r="B77" s="116" t="s">
        <v>75</v>
      </c>
      <c r="C77" s="117">
        <v>115.38</v>
      </c>
      <c r="D77" s="117">
        <v>181</v>
      </c>
      <c r="E77" s="117">
        <v>315</v>
      </c>
      <c r="F77" s="118">
        <v>94</v>
      </c>
      <c r="G77" s="118">
        <v>1</v>
      </c>
      <c r="H77" s="118">
        <v>0.113</v>
      </c>
      <c r="I77" s="118">
        <v>92.887</v>
      </c>
      <c r="J77" s="118">
        <v>71.900000000000006</v>
      </c>
      <c r="K77" s="118">
        <v>6.8</v>
      </c>
      <c r="L77" s="117">
        <v>2740</v>
      </c>
    </row>
    <row r="78" spans="1:12" ht="18.75" customHeight="1" x14ac:dyDescent="0.3">
      <c r="A78" s="106" t="s">
        <v>177</v>
      </c>
      <c r="B78" s="111" t="s">
        <v>75</v>
      </c>
      <c r="C78" s="112">
        <v>275</v>
      </c>
      <c r="D78" s="112">
        <v>420</v>
      </c>
      <c r="E78" s="112">
        <v>698</v>
      </c>
      <c r="F78" s="113">
        <v>86</v>
      </c>
      <c r="G78" s="113">
        <v>0.9</v>
      </c>
      <c r="H78" s="113">
        <v>0.22800000000000001</v>
      </c>
      <c r="I78" s="113">
        <v>84.872</v>
      </c>
      <c r="J78" s="113">
        <v>52.3</v>
      </c>
      <c r="K78" s="113">
        <v>8.6</v>
      </c>
      <c r="L78" s="112">
        <v>2630</v>
      </c>
    </row>
    <row r="79" spans="1:12" ht="18.75" customHeight="1" x14ac:dyDescent="0.3">
      <c r="A79" s="106" t="s">
        <v>410</v>
      </c>
      <c r="B79" s="111" t="s">
        <v>75</v>
      </c>
      <c r="C79" s="112">
        <v>148</v>
      </c>
      <c r="D79" s="112">
        <v>287</v>
      </c>
      <c r="E79" s="112">
        <v>540</v>
      </c>
      <c r="F79" s="113" t="s">
        <v>74</v>
      </c>
      <c r="G79" s="113" t="s">
        <v>74</v>
      </c>
      <c r="H79" s="113" t="s">
        <v>74</v>
      </c>
      <c r="I79" s="113" t="s">
        <v>74</v>
      </c>
      <c r="J79" s="113" t="s">
        <v>74</v>
      </c>
      <c r="K79" s="113">
        <v>0</v>
      </c>
      <c r="L79" s="112">
        <v>2710</v>
      </c>
    </row>
    <row r="80" spans="1:12" ht="18.75" customHeight="1" x14ac:dyDescent="0.3">
      <c r="A80" s="115" t="s">
        <v>451</v>
      </c>
      <c r="B80" s="116" t="s">
        <v>75</v>
      </c>
      <c r="C80" s="117">
        <v>243.08</v>
      </c>
      <c r="D80" s="117">
        <v>366</v>
      </c>
      <c r="E80" s="117">
        <v>692</v>
      </c>
      <c r="F80" s="118">
        <v>77</v>
      </c>
      <c r="G80" s="118">
        <v>0.9</v>
      </c>
      <c r="H80" s="118">
        <v>0.22600000000000001</v>
      </c>
      <c r="I80" s="118">
        <v>75.873999999999995</v>
      </c>
      <c r="J80" s="118">
        <v>60.7</v>
      </c>
      <c r="K80" s="118">
        <v>7.8</v>
      </c>
      <c r="L80" s="117">
        <v>2460</v>
      </c>
    </row>
    <row r="81" spans="1:12" ht="18.75" customHeight="1" x14ac:dyDescent="0.3">
      <c r="A81" s="106" t="s">
        <v>112</v>
      </c>
      <c r="B81" s="111" t="s">
        <v>75</v>
      </c>
      <c r="C81" s="112">
        <v>211.54</v>
      </c>
      <c r="D81" s="112">
        <v>270</v>
      </c>
      <c r="E81" s="112">
        <v>657</v>
      </c>
      <c r="F81" s="113">
        <v>85</v>
      </c>
      <c r="G81" s="113">
        <v>2.6</v>
      </c>
      <c r="H81" s="113">
        <v>0.21299999999999999</v>
      </c>
      <c r="I81" s="113">
        <v>82.187000000000012</v>
      </c>
      <c r="J81" s="113">
        <v>60.7</v>
      </c>
      <c r="K81" s="113">
        <v>8.1999999999999993</v>
      </c>
      <c r="L81" s="112">
        <v>2160</v>
      </c>
    </row>
    <row r="82" spans="1:12" ht="18.75" customHeight="1" x14ac:dyDescent="0.3">
      <c r="A82" s="106" t="s">
        <v>452</v>
      </c>
      <c r="B82" s="111" t="s">
        <v>73</v>
      </c>
      <c r="C82" s="112">
        <v>346</v>
      </c>
      <c r="D82" s="112" t="s">
        <v>74</v>
      </c>
      <c r="E82" s="112">
        <v>679</v>
      </c>
      <c r="F82" s="113">
        <v>61.5</v>
      </c>
      <c r="G82" s="113" t="s">
        <v>74</v>
      </c>
      <c r="H82" s="113" t="s">
        <v>74</v>
      </c>
      <c r="I82" s="113" t="s">
        <v>74</v>
      </c>
      <c r="J82" s="113" t="s">
        <v>74</v>
      </c>
      <c r="K82" s="113">
        <v>9.9</v>
      </c>
      <c r="L82" s="112">
        <v>4345</v>
      </c>
    </row>
    <row r="83" spans="1:12" ht="18.75" customHeight="1" x14ac:dyDescent="0.3">
      <c r="A83" s="106" t="s">
        <v>453</v>
      </c>
      <c r="B83" s="111" t="s">
        <v>75</v>
      </c>
      <c r="C83" s="112">
        <v>211.54</v>
      </c>
      <c r="D83" s="112">
        <v>334</v>
      </c>
      <c r="E83" s="112">
        <v>719</v>
      </c>
      <c r="F83" s="113">
        <v>113</v>
      </c>
      <c r="G83" s="113">
        <v>3.4</v>
      </c>
      <c r="H83" s="113">
        <v>0.23100000000000001</v>
      </c>
      <c r="I83" s="113">
        <v>109.369</v>
      </c>
      <c r="J83" s="113">
        <v>52.1</v>
      </c>
      <c r="K83" s="113">
        <v>9.5</v>
      </c>
      <c r="L83" s="112">
        <v>2360</v>
      </c>
    </row>
    <row r="84" spans="1:12" ht="18.75" customHeight="1" x14ac:dyDescent="0.3">
      <c r="A84" s="106" t="s">
        <v>255</v>
      </c>
      <c r="B84" s="111" t="s">
        <v>75</v>
      </c>
      <c r="C84" s="112">
        <v>245</v>
      </c>
      <c r="D84" s="112">
        <v>325</v>
      </c>
      <c r="E84" s="112">
        <v>612</v>
      </c>
      <c r="F84" s="113">
        <v>64</v>
      </c>
      <c r="G84" s="113">
        <v>0.4</v>
      </c>
      <c r="H84" s="113">
        <v>8.9999999999999993E-3</v>
      </c>
      <c r="I84" s="113">
        <v>63.591000000000001</v>
      </c>
      <c r="J84" s="113">
        <v>57.8</v>
      </c>
      <c r="K84" s="113">
        <v>9.3000000000000007</v>
      </c>
      <c r="L84" s="112">
        <v>2670</v>
      </c>
    </row>
    <row r="85" spans="1:12" ht="18.75" customHeight="1" x14ac:dyDescent="0.3">
      <c r="A85" s="106" t="s">
        <v>454</v>
      </c>
      <c r="B85" s="111" t="s">
        <v>75</v>
      </c>
      <c r="C85" s="112">
        <v>343.9</v>
      </c>
      <c r="D85" s="112">
        <v>606</v>
      </c>
      <c r="E85" s="112">
        <v>839</v>
      </c>
      <c r="F85" s="113">
        <v>90</v>
      </c>
      <c r="G85" s="113">
        <v>1.6</v>
      </c>
      <c r="H85" s="113">
        <v>1.7999999999999999E-2</v>
      </c>
      <c r="I85" s="113">
        <v>88.382000000000005</v>
      </c>
      <c r="J85" s="113">
        <v>40.4</v>
      </c>
      <c r="K85" s="113">
        <v>13.2</v>
      </c>
      <c r="L85" s="112">
        <v>2490</v>
      </c>
    </row>
    <row r="86" spans="1:12" ht="18.75" customHeight="1" x14ac:dyDescent="0.3">
      <c r="A86" s="106" t="s">
        <v>454</v>
      </c>
      <c r="B86" s="111" t="s">
        <v>73</v>
      </c>
      <c r="C86" s="112">
        <v>339</v>
      </c>
      <c r="D86" s="112" t="s">
        <v>74</v>
      </c>
      <c r="E86" s="112">
        <v>997</v>
      </c>
      <c r="F86" s="113">
        <v>56.6</v>
      </c>
      <c r="G86" s="113" t="s">
        <v>74</v>
      </c>
      <c r="H86" s="113" t="s">
        <v>74</v>
      </c>
      <c r="I86" s="113" t="s">
        <v>74</v>
      </c>
      <c r="J86" s="113" t="s">
        <v>74</v>
      </c>
      <c r="K86" s="113">
        <v>8.1</v>
      </c>
      <c r="L86" s="112">
        <v>1869</v>
      </c>
    </row>
    <row r="87" spans="1:12" ht="18.75" customHeight="1" x14ac:dyDescent="0.3">
      <c r="A87" s="106" t="s">
        <v>256</v>
      </c>
      <c r="B87" s="111" t="s">
        <v>73</v>
      </c>
      <c r="C87" s="112">
        <v>56</v>
      </c>
      <c r="D87" s="112">
        <v>112</v>
      </c>
      <c r="E87" s="112">
        <v>242</v>
      </c>
      <c r="F87" s="113">
        <v>48</v>
      </c>
      <c r="G87" s="113">
        <v>7.0000000000000007E-2</v>
      </c>
      <c r="H87" s="113">
        <v>1.2E-2</v>
      </c>
      <c r="I87" s="113">
        <v>47.917999999999999</v>
      </c>
      <c r="J87" s="113">
        <v>44.4</v>
      </c>
      <c r="K87" s="113">
        <v>8.1999999999999993</v>
      </c>
      <c r="L87" s="112">
        <v>4740</v>
      </c>
    </row>
    <row r="88" spans="1:12" ht="18.75" customHeight="1" x14ac:dyDescent="0.3">
      <c r="A88" s="106" t="s">
        <v>411</v>
      </c>
      <c r="B88" s="111" t="s">
        <v>75</v>
      </c>
      <c r="C88" s="112">
        <v>151</v>
      </c>
      <c r="D88" s="112">
        <v>321</v>
      </c>
      <c r="E88" s="112">
        <v>600</v>
      </c>
      <c r="F88" s="113" t="s">
        <v>74</v>
      </c>
      <c r="G88" s="113" t="s">
        <v>74</v>
      </c>
      <c r="H88" s="113" t="s">
        <v>74</v>
      </c>
      <c r="I88" s="113" t="s">
        <v>74</v>
      </c>
      <c r="J88" s="113" t="s">
        <v>74</v>
      </c>
      <c r="K88" s="113">
        <v>0</v>
      </c>
      <c r="L88" s="112">
        <v>2840</v>
      </c>
    </row>
    <row r="89" spans="1:12" ht="18.75" customHeight="1" x14ac:dyDescent="0.3">
      <c r="A89" s="106" t="s">
        <v>364</v>
      </c>
      <c r="B89" s="111" t="s">
        <v>75</v>
      </c>
      <c r="C89" s="112">
        <v>328</v>
      </c>
      <c r="D89" s="112">
        <v>350</v>
      </c>
      <c r="E89" s="112">
        <v>793</v>
      </c>
      <c r="F89" s="113">
        <v>95</v>
      </c>
      <c r="G89" s="113">
        <v>1.4</v>
      </c>
      <c r="H89" s="113">
        <v>7.0000000000000007E-2</v>
      </c>
      <c r="I89" s="113">
        <v>93.53</v>
      </c>
      <c r="J89" s="113">
        <v>71.8</v>
      </c>
      <c r="K89" s="113">
        <v>12.6</v>
      </c>
      <c r="L89" s="112">
        <v>5680</v>
      </c>
    </row>
    <row r="90" spans="1:12" ht="18.75" customHeight="1" x14ac:dyDescent="0.3">
      <c r="A90" s="106" t="s">
        <v>178</v>
      </c>
      <c r="B90" s="111" t="s">
        <v>75</v>
      </c>
      <c r="C90" s="112">
        <v>245.3</v>
      </c>
      <c r="D90" s="112">
        <v>390</v>
      </c>
      <c r="E90" s="112">
        <v>598</v>
      </c>
      <c r="F90" s="113">
        <v>60</v>
      </c>
      <c r="G90" s="113">
        <v>0.04</v>
      </c>
      <c r="H90" s="113">
        <v>0.111</v>
      </c>
      <c r="I90" s="113">
        <v>59.849000000000004</v>
      </c>
      <c r="J90" s="113">
        <v>40.200000000000003</v>
      </c>
      <c r="K90" s="113">
        <v>8.9</v>
      </c>
      <c r="L90" s="112">
        <v>2680</v>
      </c>
    </row>
    <row r="91" spans="1:12" ht="18.75" customHeight="1" x14ac:dyDescent="0.3">
      <c r="A91" s="106" t="s">
        <v>455</v>
      </c>
      <c r="B91" s="111" t="s">
        <v>75</v>
      </c>
      <c r="C91" s="112">
        <v>258.33</v>
      </c>
      <c r="D91" s="112">
        <v>344</v>
      </c>
      <c r="E91" s="112">
        <v>604</v>
      </c>
      <c r="F91" s="113">
        <v>80</v>
      </c>
      <c r="G91" s="113">
        <v>0.03</v>
      </c>
      <c r="H91" s="113">
        <v>1.0999999999999999E-2</v>
      </c>
      <c r="I91" s="113">
        <v>79.959000000000003</v>
      </c>
      <c r="J91" s="113">
        <v>61.7</v>
      </c>
      <c r="K91" s="113">
        <v>8.1999999999999993</v>
      </c>
      <c r="L91" s="112">
        <v>2610</v>
      </c>
    </row>
    <row r="92" spans="1:12" ht="18.75" customHeight="1" x14ac:dyDescent="0.3">
      <c r="A92" s="106" t="s">
        <v>257</v>
      </c>
      <c r="B92" s="111" t="s">
        <v>75</v>
      </c>
      <c r="C92" s="112">
        <v>306.7</v>
      </c>
      <c r="D92" s="112">
        <v>381</v>
      </c>
      <c r="E92" s="112">
        <v>646</v>
      </c>
      <c r="F92" s="113">
        <v>79.2</v>
      </c>
      <c r="G92" s="113">
        <v>0.3</v>
      </c>
      <c r="H92" s="113">
        <v>2.1999999999999999E-2</v>
      </c>
      <c r="I92" s="113">
        <v>78.878</v>
      </c>
      <c r="J92" s="113">
        <v>76.3</v>
      </c>
      <c r="K92" s="113">
        <v>13.8</v>
      </c>
      <c r="L92" s="112">
        <v>3150</v>
      </c>
    </row>
    <row r="93" spans="1:12" ht="18.75" customHeight="1" x14ac:dyDescent="0.3">
      <c r="A93" s="106" t="s">
        <v>257</v>
      </c>
      <c r="B93" s="111" t="s">
        <v>75</v>
      </c>
      <c r="C93" s="112">
        <v>232</v>
      </c>
      <c r="D93" s="112">
        <v>326</v>
      </c>
      <c r="E93" s="112">
        <v>660</v>
      </c>
      <c r="F93" s="113" t="s">
        <v>74</v>
      </c>
      <c r="G93" s="113" t="s">
        <v>74</v>
      </c>
      <c r="H93" s="113" t="s">
        <v>74</v>
      </c>
      <c r="I93" s="113" t="s">
        <v>74</v>
      </c>
      <c r="J93" s="113" t="s">
        <v>74</v>
      </c>
      <c r="K93" s="113">
        <v>0</v>
      </c>
      <c r="L93" s="112">
        <v>2690</v>
      </c>
    </row>
    <row r="94" spans="1:12" ht="18.75" customHeight="1" x14ac:dyDescent="0.3">
      <c r="A94" s="106" t="s">
        <v>145</v>
      </c>
      <c r="B94" s="111" t="s">
        <v>75</v>
      </c>
      <c r="C94" s="112">
        <v>275</v>
      </c>
      <c r="D94" s="112">
        <v>79</v>
      </c>
      <c r="E94" s="112">
        <v>765</v>
      </c>
      <c r="F94" s="113">
        <v>68</v>
      </c>
      <c r="G94" s="113">
        <v>0.01</v>
      </c>
      <c r="H94" s="113">
        <v>8.9999999999999993E-3</v>
      </c>
      <c r="I94" s="113">
        <v>67.980999999999995</v>
      </c>
      <c r="J94" s="113">
        <v>61.8</v>
      </c>
      <c r="K94" s="113">
        <v>11.2</v>
      </c>
      <c r="L94" s="112">
        <v>2400</v>
      </c>
    </row>
    <row r="95" spans="1:12" ht="18.75" customHeight="1" x14ac:dyDescent="0.3">
      <c r="A95" s="106" t="s">
        <v>258</v>
      </c>
      <c r="B95" s="111" t="s">
        <v>73</v>
      </c>
      <c r="C95" s="112">
        <v>196</v>
      </c>
      <c r="D95" s="112" t="s">
        <v>74</v>
      </c>
      <c r="E95" s="112">
        <v>843</v>
      </c>
      <c r="F95" s="113">
        <v>87.9</v>
      </c>
      <c r="G95" s="113" t="s">
        <v>74</v>
      </c>
      <c r="H95" s="113" t="s">
        <v>74</v>
      </c>
      <c r="I95" s="113" t="s">
        <v>74</v>
      </c>
      <c r="J95" s="113" t="s">
        <v>74</v>
      </c>
      <c r="K95" s="113">
        <v>12</v>
      </c>
      <c r="L95" s="112">
        <v>2435</v>
      </c>
    </row>
    <row r="96" spans="1:12" ht="18.75" customHeight="1" x14ac:dyDescent="0.3">
      <c r="A96" s="106" t="s">
        <v>259</v>
      </c>
      <c r="B96" s="111" t="s">
        <v>75</v>
      </c>
      <c r="C96" s="112">
        <v>106.67</v>
      </c>
      <c r="D96" s="112">
        <v>301</v>
      </c>
      <c r="E96" s="112">
        <v>460</v>
      </c>
      <c r="F96" s="113">
        <v>69</v>
      </c>
      <c r="G96" s="113">
        <v>1</v>
      </c>
      <c r="H96" s="113">
        <v>0.04</v>
      </c>
      <c r="I96" s="113">
        <v>67.959999999999994</v>
      </c>
      <c r="J96" s="113">
        <v>61.7</v>
      </c>
      <c r="K96" s="113">
        <v>7.5</v>
      </c>
      <c r="L96" s="112">
        <v>2660</v>
      </c>
    </row>
    <row r="97" spans="1:12" ht="18.75" customHeight="1" x14ac:dyDescent="0.3">
      <c r="A97" s="106" t="s">
        <v>365</v>
      </c>
      <c r="B97" s="111" t="s">
        <v>75</v>
      </c>
      <c r="C97" s="112">
        <v>241.67</v>
      </c>
      <c r="D97" s="112">
        <v>458</v>
      </c>
      <c r="E97" s="112">
        <v>712</v>
      </c>
      <c r="F97" s="113">
        <v>79</v>
      </c>
      <c r="G97" s="113">
        <v>0.3</v>
      </c>
      <c r="H97" s="113">
        <v>0.02</v>
      </c>
      <c r="I97" s="113">
        <v>78.680000000000007</v>
      </c>
      <c r="J97" s="113">
        <v>64.5</v>
      </c>
      <c r="K97" s="113">
        <v>10.3</v>
      </c>
      <c r="L97" s="112">
        <v>2540</v>
      </c>
    </row>
    <row r="98" spans="1:12" ht="18.75" customHeight="1" x14ac:dyDescent="0.3">
      <c r="A98" s="106" t="s">
        <v>412</v>
      </c>
      <c r="B98" s="111" t="s">
        <v>75</v>
      </c>
      <c r="C98" s="112">
        <v>97</v>
      </c>
      <c r="D98" s="112">
        <v>231</v>
      </c>
      <c r="E98" s="112">
        <v>430</v>
      </c>
      <c r="F98" s="113" t="s">
        <v>74</v>
      </c>
      <c r="G98" s="113" t="s">
        <v>74</v>
      </c>
      <c r="H98" s="113" t="s">
        <v>74</v>
      </c>
      <c r="I98" s="113" t="s">
        <v>74</v>
      </c>
      <c r="J98" s="113" t="s">
        <v>74</v>
      </c>
      <c r="K98" s="113">
        <v>0</v>
      </c>
      <c r="L98" s="112">
        <v>2580</v>
      </c>
    </row>
    <row r="99" spans="1:12" ht="18.75" customHeight="1" x14ac:dyDescent="0.3">
      <c r="A99" s="106" t="s">
        <v>260</v>
      </c>
      <c r="B99" s="111" t="s">
        <v>75</v>
      </c>
      <c r="C99" s="112">
        <v>95.56</v>
      </c>
      <c r="D99" s="112">
        <v>220</v>
      </c>
      <c r="E99" s="112">
        <v>492</v>
      </c>
      <c r="F99" s="113">
        <v>69</v>
      </c>
      <c r="G99" s="113">
        <v>0.04</v>
      </c>
      <c r="H99" s="113">
        <v>1.7999999999999999E-2</v>
      </c>
      <c r="I99" s="113">
        <v>68.941999999999993</v>
      </c>
      <c r="J99" s="113">
        <v>64.900000000000006</v>
      </c>
      <c r="K99" s="113">
        <v>7.8</v>
      </c>
      <c r="L99" s="112">
        <v>2520</v>
      </c>
    </row>
    <row r="100" spans="1:12" ht="18.75" customHeight="1" x14ac:dyDescent="0.3">
      <c r="A100" s="106" t="s">
        <v>261</v>
      </c>
      <c r="B100" s="111" t="s">
        <v>73</v>
      </c>
      <c r="C100" s="112">
        <v>245</v>
      </c>
      <c r="D100" s="112" t="s">
        <v>74</v>
      </c>
      <c r="E100" s="112">
        <v>907</v>
      </c>
      <c r="F100" s="113">
        <v>109</v>
      </c>
      <c r="G100" s="113" t="s">
        <v>74</v>
      </c>
      <c r="H100" s="113" t="s">
        <v>74</v>
      </c>
      <c r="I100" s="113" t="s">
        <v>74</v>
      </c>
      <c r="J100" s="113" t="s">
        <v>74</v>
      </c>
      <c r="K100" s="113">
        <v>14</v>
      </c>
      <c r="L100" s="112">
        <v>1987</v>
      </c>
    </row>
    <row r="101" spans="1:12" ht="18.75" customHeight="1" x14ac:dyDescent="0.3">
      <c r="A101" s="106" t="s">
        <v>456</v>
      </c>
      <c r="B101" s="111" t="s">
        <v>75</v>
      </c>
      <c r="C101" s="112">
        <v>53.35</v>
      </c>
      <c r="D101" s="112">
        <v>117</v>
      </c>
      <c r="E101" s="112">
        <v>239</v>
      </c>
      <c r="F101" s="113">
        <v>64</v>
      </c>
      <c r="G101" s="113">
        <v>0.02</v>
      </c>
      <c r="H101" s="113">
        <v>1.4E-2</v>
      </c>
      <c r="I101" s="113">
        <v>63.965999999999994</v>
      </c>
      <c r="J101" s="113">
        <v>6.9</v>
      </c>
      <c r="K101" s="113">
        <v>6.9</v>
      </c>
      <c r="L101" s="112">
        <v>3070</v>
      </c>
    </row>
    <row r="102" spans="1:12" ht="18.75" customHeight="1" x14ac:dyDescent="0.3">
      <c r="A102" s="106" t="s">
        <v>179</v>
      </c>
      <c r="B102" s="111" t="s">
        <v>75</v>
      </c>
      <c r="C102" s="112">
        <v>166.67</v>
      </c>
      <c r="D102" s="112">
        <v>399</v>
      </c>
      <c r="E102" s="112">
        <v>587</v>
      </c>
      <c r="F102" s="113">
        <v>71</v>
      </c>
      <c r="G102" s="113">
        <v>0.4</v>
      </c>
      <c r="H102" s="113">
        <v>1.6E-2</v>
      </c>
      <c r="I102" s="113">
        <v>70.583999999999989</v>
      </c>
      <c r="J102" s="113">
        <v>67.8</v>
      </c>
      <c r="K102" s="113">
        <v>9.3000000000000007</v>
      </c>
      <c r="L102" s="112">
        <v>2230</v>
      </c>
    </row>
    <row r="103" spans="1:12" ht="18.75" customHeight="1" x14ac:dyDescent="0.3">
      <c r="A103" s="106" t="s">
        <v>457</v>
      </c>
      <c r="B103" s="111" t="s">
        <v>75</v>
      </c>
      <c r="C103" s="112">
        <v>61</v>
      </c>
      <c r="D103" s="112">
        <v>113</v>
      </c>
      <c r="E103" s="112">
        <v>419</v>
      </c>
      <c r="F103" s="113">
        <v>74.8</v>
      </c>
      <c r="G103" s="113" t="s">
        <v>74</v>
      </c>
      <c r="H103" s="113" t="s">
        <v>74</v>
      </c>
      <c r="I103" s="113" t="s">
        <v>74</v>
      </c>
      <c r="J103" s="113" t="s">
        <v>74</v>
      </c>
      <c r="K103" s="113">
        <v>7.81</v>
      </c>
      <c r="L103" s="112">
        <v>2742</v>
      </c>
    </row>
    <row r="104" spans="1:12" ht="18.75" customHeight="1" x14ac:dyDescent="0.3">
      <c r="A104" s="106" t="s">
        <v>458</v>
      </c>
      <c r="B104" s="111" t="s">
        <v>75</v>
      </c>
      <c r="C104" s="112">
        <v>232</v>
      </c>
      <c r="D104" s="112">
        <v>407</v>
      </c>
      <c r="E104" s="112">
        <v>659</v>
      </c>
      <c r="F104" s="113">
        <v>68</v>
      </c>
      <c r="G104" s="113">
        <v>7.0000000000000007E-2</v>
      </c>
      <c r="H104" s="113">
        <v>1.2999999999999999E-2</v>
      </c>
      <c r="I104" s="113">
        <v>67.917000000000002</v>
      </c>
      <c r="J104" s="113">
        <v>64.7</v>
      </c>
      <c r="K104" s="113">
        <v>10.3</v>
      </c>
      <c r="L104" s="112">
        <v>245</v>
      </c>
    </row>
    <row r="105" spans="1:12" ht="18.75" customHeight="1" x14ac:dyDescent="0.3">
      <c r="A105" s="106" t="s">
        <v>262</v>
      </c>
      <c r="B105" s="111" t="s">
        <v>75</v>
      </c>
      <c r="C105" s="112">
        <v>261.67</v>
      </c>
      <c r="D105" s="112">
        <v>410</v>
      </c>
      <c r="E105" s="112">
        <v>652</v>
      </c>
      <c r="F105" s="113">
        <v>71</v>
      </c>
      <c r="G105" s="113">
        <v>0.3</v>
      </c>
      <c r="H105" s="113">
        <v>1.4E-2</v>
      </c>
      <c r="I105" s="113">
        <v>70.686000000000007</v>
      </c>
      <c r="J105" s="113">
        <v>51</v>
      </c>
      <c r="K105" s="113">
        <v>10.199999999999999</v>
      </c>
      <c r="L105" s="112">
        <v>2180</v>
      </c>
    </row>
    <row r="106" spans="1:12" ht="18.75" customHeight="1" x14ac:dyDescent="0.3">
      <c r="A106" s="106" t="s">
        <v>459</v>
      </c>
      <c r="B106" s="111" t="s">
        <v>75</v>
      </c>
      <c r="C106" s="112">
        <v>95</v>
      </c>
      <c r="D106" s="112">
        <v>135</v>
      </c>
      <c r="E106" s="112">
        <v>266</v>
      </c>
      <c r="F106" s="113" t="s">
        <v>74</v>
      </c>
      <c r="G106" s="113" t="s">
        <v>74</v>
      </c>
      <c r="H106" s="113" t="s">
        <v>74</v>
      </c>
      <c r="I106" s="113" t="s">
        <v>74</v>
      </c>
      <c r="J106" s="113" t="s">
        <v>74</v>
      </c>
      <c r="K106" s="113">
        <v>0</v>
      </c>
      <c r="L106" s="112">
        <v>2300</v>
      </c>
    </row>
    <row r="107" spans="1:12" ht="18.75" customHeight="1" x14ac:dyDescent="0.3">
      <c r="A107" s="106" t="s">
        <v>459</v>
      </c>
      <c r="B107" s="111" t="s">
        <v>75</v>
      </c>
      <c r="C107" s="112">
        <v>180</v>
      </c>
      <c r="D107" s="112">
        <v>180</v>
      </c>
      <c r="E107" s="112">
        <v>288</v>
      </c>
      <c r="F107" s="113">
        <v>67</v>
      </c>
      <c r="G107" s="113">
        <v>0.4</v>
      </c>
      <c r="H107" s="113">
        <v>2E-3</v>
      </c>
      <c r="I107" s="113">
        <v>66.597999999999999</v>
      </c>
      <c r="J107" s="113">
        <v>54</v>
      </c>
      <c r="K107" s="113">
        <v>9</v>
      </c>
      <c r="L107" s="112">
        <v>1970</v>
      </c>
    </row>
    <row r="108" spans="1:12" ht="18.75" customHeight="1" x14ac:dyDescent="0.3">
      <c r="A108" s="106" t="s">
        <v>180</v>
      </c>
      <c r="B108" s="111" t="s">
        <v>75</v>
      </c>
      <c r="C108" s="112">
        <v>310</v>
      </c>
      <c r="D108" s="112">
        <v>303</v>
      </c>
      <c r="E108" s="112">
        <v>431</v>
      </c>
      <c r="F108" s="113">
        <v>87</v>
      </c>
      <c r="G108" s="113">
        <v>13</v>
      </c>
      <c r="H108" s="113">
        <v>1.4E-2</v>
      </c>
      <c r="I108" s="113">
        <v>73.986000000000004</v>
      </c>
      <c r="J108" s="113">
        <v>61</v>
      </c>
      <c r="K108" s="113">
        <v>10.5</v>
      </c>
      <c r="L108" s="112">
        <v>2240</v>
      </c>
    </row>
    <row r="109" spans="1:12" ht="18.75" customHeight="1" x14ac:dyDescent="0.3">
      <c r="A109" s="106" t="s">
        <v>180</v>
      </c>
      <c r="B109" s="111" t="s">
        <v>73</v>
      </c>
      <c r="C109" s="112">
        <v>268</v>
      </c>
      <c r="D109" s="112" t="s">
        <v>74</v>
      </c>
      <c r="E109" s="112">
        <v>976</v>
      </c>
      <c r="F109" s="113">
        <v>102</v>
      </c>
      <c r="G109" s="113" t="s">
        <v>74</v>
      </c>
      <c r="H109" s="113" t="s">
        <v>74</v>
      </c>
      <c r="I109" s="113" t="s">
        <v>74</v>
      </c>
      <c r="J109" s="113" t="s">
        <v>74</v>
      </c>
      <c r="K109" s="113">
        <v>13</v>
      </c>
      <c r="L109" s="112">
        <v>3640</v>
      </c>
    </row>
    <row r="110" spans="1:12" ht="18.75" customHeight="1" x14ac:dyDescent="0.3">
      <c r="A110" s="106" t="s">
        <v>460</v>
      </c>
      <c r="B110" s="111" t="s">
        <v>75</v>
      </c>
      <c r="C110" s="112">
        <v>312</v>
      </c>
      <c r="D110" s="112">
        <v>377</v>
      </c>
      <c r="E110" s="112">
        <v>572</v>
      </c>
      <c r="F110" s="113">
        <v>70</v>
      </c>
      <c r="G110" s="113">
        <v>1.1000000000000001</v>
      </c>
      <c r="H110" s="113">
        <v>2.3E-2</v>
      </c>
      <c r="I110" s="113">
        <v>68.87700000000001</v>
      </c>
      <c r="J110" s="113">
        <v>65.7</v>
      </c>
      <c r="K110" s="113">
        <v>10.199999999999999</v>
      </c>
      <c r="L110" s="112">
        <v>2330</v>
      </c>
    </row>
    <row r="111" spans="1:12" ht="18.75" customHeight="1" x14ac:dyDescent="0.3">
      <c r="A111" s="106" t="s">
        <v>181</v>
      </c>
      <c r="B111" s="111" t="s">
        <v>73</v>
      </c>
      <c r="C111" s="112">
        <v>251</v>
      </c>
      <c r="D111" s="112" t="s">
        <v>74</v>
      </c>
      <c r="E111" s="112">
        <v>1008</v>
      </c>
      <c r="F111" s="113">
        <v>56</v>
      </c>
      <c r="G111" s="113" t="s">
        <v>74</v>
      </c>
      <c r="H111" s="113" t="s">
        <v>74</v>
      </c>
      <c r="I111" s="113" t="s">
        <v>74</v>
      </c>
      <c r="J111" s="113" t="s">
        <v>74</v>
      </c>
      <c r="K111" s="113">
        <v>13</v>
      </c>
      <c r="L111" s="112">
        <v>2651</v>
      </c>
    </row>
    <row r="112" spans="1:12" ht="18.75" customHeight="1" x14ac:dyDescent="0.3">
      <c r="A112" s="106" t="s">
        <v>146</v>
      </c>
      <c r="B112" s="111" t="s">
        <v>75</v>
      </c>
      <c r="C112" s="112">
        <v>295</v>
      </c>
      <c r="D112" s="112">
        <v>360</v>
      </c>
      <c r="E112" s="112">
        <v>705</v>
      </c>
      <c r="F112" s="113">
        <v>81</v>
      </c>
      <c r="G112" s="113">
        <v>0.6</v>
      </c>
      <c r="H112" s="113">
        <v>7.0000000000000001E-3</v>
      </c>
      <c r="I112" s="113">
        <v>80.393000000000001</v>
      </c>
      <c r="J112" s="113">
        <v>63.7</v>
      </c>
      <c r="K112" s="113">
        <v>10.4</v>
      </c>
      <c r="L112" s="112">
        <v>2490</v>
      </c>
    </row>
    <row r="113" spans="1:12" ht="18.75" customHeight="1" x14ac:dyDescent="0.3">
      <c r="A113" s="106" t="s">
        <v>461</v>
      </c>
      <c r="B113" s="111" t="s">
        <v>75</v>
      </c>
      <c r="C113" s="112">
        <v>170</v>
      </c>
      <c r="D113" s="112">
        <v>359</v>
      </c>
      <c r="E113" s="112">
        <v>689</v>
      </c>
      <c r="F113" s="113">
        <v>93</v>
      </c>
      <c r="G113" s="113">
        <v>12</v>
      </c>
      <c r="H113" s="113">
        <v>0.47</v>
      </c>
      <c r="I113" s="113">
        <v>80.53</v>
      </c>
      <c r="J113" s="113">
        <v>63.9</v>
      </c>
      <c r="K113" s="113">
        <v>10.4</v>
      </c>
      <c r="L113" s="112">
        <v>2370</v>
      </c>
    </row>
    <row r="114" spans="1:12" ht="18.75" customHeight="1" x14ac:dyDescent="0.3">
      <c r="A114" s="106" t="s">
        <v>263</v>
      </c>
      <c r="B114" s="111" t="s">
        <v>75</v>
      </c>
      <c r="C114" s="112">
        <v>467.27</v>
      </c>
      <c r="D114" s="112">
        <v>417</v>
      </c>
      <c r="E114" s="112">
        <v>810</v>
      </c>
      <c r="F114" s="113">
        <v>67</v>
      </c>
      <c r="G114" s="113">
        <v>4.2999999999999997E-2</v>
      </c>
      <c r="H114" s="113">
        <v>1.4E-2</v>
      </c>
      <c r="I114" s="113">
        <v>66.942999999999998</v>
      </c>
      <c r="J114" s="113">
        <v>60.9</v>
      </c>
      <c r="K114" s="113">
        <v>11.9</v>
      </c>
      <c r="L114" s="112">
        <v>2750</v>
      </c>
    </row>
    <row r="115" spans="1:12" ht="18.75" customHeight="1" x14ac:dyDescent="0.3">
      <c r="A115" s="106" t="s">
        <v>182</v>
      </c>
      <c r="B115" s="111" t="s">
        <v>75</v>
      </c>
      <c r="C115" s="112">
        <v>84</v>
      </c>
      <c r="D115" s="112">
        <v>194</v>
      </c>
      <c r="E115" s="112">
        <v>364</v>
      </c>
      <c r="F115" s="113" t="s">
        <v>74</v>
      </c>
      <c r="G115" s="113" t="s">
        <v>74</v>
      </c>
      <c r="H115" s="113" t="s">
        <v>74</v>
      </c>
      <c r="I115" s="113" t="s">
        <v>74</v>
      </c>
      <c r="J115" s="113" t="s">
        <v>74</v>
      </c>
      <c r="K115" s="113">
        <v>0</v>
      </c>
      <c r="L115" s="112">
        <v>2600</v>
      </c>
    </row>
    <row r="116" spans="1:12" ht="18.75" customHeight="1" x14ac:dyDescent="0.3">
      <c r="A116" s="106" t="s">
        <v>462</v>
      </c>
      <c r="B116" s="111" t="s">
        <v>75</v>
      </c>
      <c r="C116" s="112">
        <v>140</v>
      </c>
      <c r="D116" s="112">
        <v>280</v>
      </c>
      <c r="E116" s="112">
        <v>520</v>
      </c>
      <c r="F116" s="113">
        <v>70.099999999999994</v>
      </c>
      <c r="G116" s="113">
        <v>0.7</v>
      </c>
      <c r="H116" s="113">
        <v>0.04</v>
      </c>
      <c r="I116" s="113">
        <v>69.359999999999985</v>
      </c>
      <c r="J116" s="113">
        <v>64.599999999999994</v>
      </c>
      <c r="K116" s="113">
        <v>8.6999999999999993</v>
      </c>
      <c r="L116" s="112">
        <v>2300</v>
      </c>
    </row>
    <row r="117" spans="1:12" ht="18.75" customHeight="1" x14ac:dyDescent="0.3">
      <c r="A117" s="106" t="s">
        <v>122</v>
      </c>
      <c r="B117" s="111" t="s">
        <v>75</v>
      </c>
      <c r="C117" s="112">
        <v>235.56</v>
      </c>
      <c r="D117" s="112">
        <v>310</v>
      </c>
      <c r="E117" s="112">
        <v>705</v>
      </c>
      <c r="F117" s="113">
        <v>134</v>
      </c>
      <c r="G117" s="113">
        <v>0.5</v>
      </c>
      <c r="H117" s="113">
        <v>0.01</v>
      </c>
      <c r="I117" s="113">
        <v>133.49</v>
      </c>
      <c r="J117" s="113">
        <v>98.1</v>
      </c>
      <c r="K117" s="113">
        <v>14</v>
      </c>
      <c r="L117" s="112">
        <v>2500</v>
      </c>
    </row>
    <row r="118" spans="1:12" ht="18.75" customHeight="1" x14ac:dyDescent="0.3">
      <c r="A118" s="106" t="s">
        <v>463</v>
      </c>
      <c r="B118" s="111" t="s">
        <v>75</v>
      </c>
      <c r="C118" s="112">
        <v>266.7</v>
      </c>
      <c r="D118" s="112">
        <v>327</v>
      </c>
      <c r="E118" s="112">
        <v>653</v>
      </c>
      <c r="F118" s="113">
        <v>91</v>
      </c>
      <c r="G118" s="113">
        <v>0.04</v>
      </c>
      <c r="H118" s="113">
        <v>0.03</v>
      </c>
      <c r="I118" s="113">
        <v>90.929999999999993</v>
      </c>
      <c r="J118" s="113">
        <v>64.3</v>
      </c>
      <c r="K118" s="113">
        <v>10.6</v>
      </c>
      <c r="L118" s="112">
        <v>2440</v>
      </c>
    </row>
    <row r="119" spans="1:12" ht="18.75" customHeight="1" x14ac:dyDescent="0.3">
      <c r="A119" s="106" t="s">
        <v>366</v>
      </c>
      <c r="B119" s="111" t="s">
        <v>75</v>
      </c>
      <c r="C119" s="112">
        <v>115</v>
      </c>
      <c r="D119" s="112">
        <v>217</v>
      </c>
      <c r="E119" s="112">
        <v>389</v>
      </c>
      <c r="F119" s="113" t="s">
        <v>74</v>
      </c>
      <c r="G119" s="113" t="s">
        <v>74</v>
      </c>
      <c r="H119" s="113" t="s">
        <v>74</v>
      </c>
      <c r="I119" s="113" t="s">
        <v>74</v>
      </c>
      <c r="J119" s="113" t="s">
        <v>74</v>
      </c>
      <c r="K119" s="113">
        <v>0</v>
      </c>
      <c r="L119" s="112">
        <v>2470</v>
      </c>
    </row>
    <row r="120" spans="1:12" ht="18.75" customHeight="1" x14ac:dyDescent="0.3">
      <c r="A120" s="106" t="s">
        <v>113</v>
      </c>
      <c r="B120" s="111" t="s">
        <v>75</v>
      </c>
      <c r="C120" s="112">
        <v>151.1</v>
      </c>
      <c r="D120" s="112">
        <v>270</v>
      </c>
      <c r="E120" s="112">
        <v>436</v>
      </c>
      <c r="F120" s="113">
        <v>50.1</v>
      </c>
      <c r="G120" s="113">
        <v>1</v>
      </c>
      <c r="H120" s="113">
        <v>2.1999999999999999E-2</v>
      </c>
      <c r="I120" s="113">
        <v>49.078000000000003</v>
      </c>
      <c r="J120" s="113">
        <v>45.5</v>
      </c>
      <c r="K120" s="113">
        <v>6.9</v>
      </c>
      <c r="L120" s="112">
        <v>2020</v>
      </c>
    </row>
    <row r="121" spans="1:12" ht="18.75" customHeight="1" x14ac:dyDescent="0.3">
      <c r="A121" s="106" t="s">
        <v>367</v>
      </c>
      <c r="B121" s="111" t="s">
        <v>75</v>
      </c>
      <c r="C121" s="112">
        <v>167.14</v>
      </c>
      <c r="D121" s="112">
        <v>347</v>
      </c>
      <c r="E121" s="112">
        <v>552</v>
      </c>
      <c r="F121" s="113">
        <v>68.400000000000006</v>
      </c>
      <c r="G121" s="113">
        <v>4.0999999999999996</v>
      </c>
      <c r="H121" s="113">
        <v>3.1E-2</v>
      </c>
      <c r="I121" s="113">
        <v>64.269000000000005</v>
      </c>
      <c r="J121" s="113">
        <v>61.8</v>
      </c>
      <c r="K121" s="113">
        <v>9.5</v>
      </c>
      <c r="L121" s="112">
        <v>1938</v>
      </c>
    </row>
    <row r="122" spans="1:12" ht="18.75" customHeight="1" x14ac:dyDescent="0.3">
      <c r="A122" s="106" t="s">
        <v>147</v>
      </c>
      <c r="B122" s="111" t="s">
        <v>75</v>
      </c>
      <c r="C122" s="112">
        <v>204</v>
      </c>
      <c r="D122" s="112">
        <v>301</v>
      </c>
      <c r="E122" s="112">
        <v>640</v>
      </c>
      <c r="F122" s="113">
        <v>65</v>
      </c>
      <c r="G122" s="113">
        <v>3.2</v>
      </c>
      <c r="H122" s="113">
        <v>1.7000000000000001E-2</v>
      </c>
      <c r="I122" s="113">
        <v>61.783000000000001</v>
      </c>
      <c r="J122" s="113">
        <v>59.5</v>
      </c>
      <c r="K122" s="113">
        <v>9.3000000000000007</v>
      </c>
      <c r="L122" s="112">
        <v>2270</v>
      </c>
    </row>
    <row r="123" spans="1:12" ht="18.75" customHeight="1" x14ac:dyDescent="0.3">
      <c r="A123" s="106" t="s">
        <v>148</v>
      </c>
      <c r="B123" s="111" t="s">
        <v>73</v>
      </c>
      <c r="C123" s="112">
        <v>225</v>
      </c>
      <c r="D123" s="112" t="s">
        <v>74</v>
      </c>
      <c r="E123" s="112">
        <v>869</v>
      </c>
      <c r="F123" s="113">
        <v>84.4</v>
      </c>
      <c r="G123" s="113" t="s">
        <v>74</v>
      </c>
      <c r="H123" s="113" t="s">
        <v>74</v>
      </c>
      <c r="I123" s="113" t="s">
        <v>74</v>
      </c>
      <c r="J123" s="113" t="s">
        <v>74</v>
      </c>
      <c r="K123" s="113">
        <v>11</v>
      </c>
      <c r="L123" s="112">
        <v>2227</v>
      </c>
    </row>
    <row r="124" spans="1:12" ht="18.75" customHeight="1" x14ac:dyDescent="0.3">
      <c r="A124" s="106" t="s">
        <v>183</v>
      </c>
      <c r="B124" s="111" t="s">
        <v>75</v>
      </c>
      <c r="C124" s="112">
        <v>254.5</v>
      </c>
      <c r="D124" s="112">
        <v>410</v>
      </c>
      <c r="E124" s="112">
        <v>687</v>
      </c>
      <c r="F124" s="113">
        <v>63</v>
      </c>
      <c r="G124" s="113">
        <v>1.2</v>
      </c>
      <c r="H124" s="113">
        <v>1.0999999999999999E-2</v>
      </c>
      <c r="I124" s="113">
        <v>61.788999999999994</v>
      </c>
      <c r="J124" s="113">
        <v>59.9</v>
      </c>
      <c r="K124" s="113">
        <v>11.1</v>
      </c>
      <c r="L124" s="112">
        <v>2560</v>
      </c>
    </row>
    <row r="125" spans="1:12" ht="18.75" customHeight="1" x14ac:dyDescent="0.3">
      <c r="A125" s="106" t="s">
        <v>368</v>
      </c>
      <c r="B125" s="111" t="s">
        <v>75</v>
      </c>
      <c r="C125" s="112">
        <v>77</v>
      </c>
      <c r="D125" s="112">
        <v>262</v>
      </c>
      <c r="E125" s="112">
        <v>460</v>
      </c>
      <c r="F125" s="113" t="s">
        <v>74</v>
      </c>
      <c r="G125" s="113" t="s">
        <v>74</v>
      </c>
      <c r="H125" s="113" t="s">
        <v>74</v>
      </c>
      <c r="I125" s="113" t="s">
        <v>74</v>
      </c>
      <c r="J125" s="113" t="s">
        <v>74</v>
      </c>
      <c r="K125" s="113">
        <v>0</v>
      </c>
      <c r="L125" s="112">
        <v>2200</v>
      </c>
    </row>
    <row r="126" spans="1:12" ht="18.75" customHeight="1" x14ac:dyDescent="0.3">
      <c r="A126" s="106" t="s">
        <v>184</v>
      </c>
      <c r="B126" s="111" t="s">
        <v>75</v>
      </c>
      <c r="C126" s="112">
        <v>135</v>
      </c>
      <c r="D126" s="112">
        <v>390</v>
      </c>
      <c r="E126" s="112">
        <v>529</v>
      </c>
      <c r="F126" s="113">
        <v>61</v>
      </c>
      <c r="G126" s="113">
        <v>0.7</v>
      </c>
      <c r="H126" s="113">
        <v>3.0000000000000001E-3</v>
      </c>
      <c r="I126" s="113">
        <v>60.296999999999997</v>
      </c>
      <c r="J126" s="113">
        <v>55.9</v>
      </c>
      <c r="K126" s="113">
        <v>7.7</v>
      </c>
      <c r="L126" s="112">
        <v>1934</v>
      </c>
    </row>
    <row r="127" spans="1:12" ht="18.75" customHeight="1" x14ac:dyDescent="0.3">
      <c r="A127" s="106" t="s">
        <v>413</v>
      </c>
      <c r="B127" s="111" t="s">
        <v>73</v>
      </c>
      <c r="C127" s="112">
        <v>155</v>
      </c>
      <c r="D127" s="112" t="s">
        <v>74</v>
      </c>
      <c r="E127" s="112">
        <v>649</v>
      </c>
      <c r="F127" s="113">
        <v>60.5</v>
      </c>
      <c r="G127" s="113" t="s">
        <v>74</v>
      </c>
      <c r="H127" s="113" t="s">
        <v>74</v>
      </c>
      <c r="I127" s="113" t="s">
        <v>74</v>
      </c>
      <c r="J127" s="113" t="s">
        <v>74</v>
      </c>
      <c r="K127" s="113">
        <v>9.1999999999999993</v>
      </c>
      <c r="L127" s="112">
        <v>2872</v>
      </c>
    </row>
    <row r="128" spans="1:12" ht="18.75" customHeight="1" x14ac:dyDescent="0.3">
      <c r="A128" s="106" t="s">
        <v>369</v>
      </c>
      <c r="B128" s="111" t="s">
        <v>75</v>
      </c>
      <c r="C128" s="112">
        <v>210.91</v>
      </c>
      <c r="D128" s="112">
        <v>303</v>
      </c>
      <c r="E128" s="112">
        <v>698</v>
      </c>
      <c r="F128" s="113">
        <v>74.5</v>
      </c>
      <c r="G128" s="113">
        <v>1.1000000000000001</v>
      </c>
      <c r="H128" s="113">
        <v>4.0000000000000001E-3</v>
      </c>
      <c r="I128" s="113">
        <v>73.396000000000001</v>
      </c>
      <c r="J128" s="113">
        <v>60</v>
      </c>
      <c r="K128" s="113">
        <v>9.8000000000000007</v>
      </c>
      <c r="L128" s="112">
        <v>2470</v>
      </c>
    </row>
    <row r="129" spans="1:12" ht="18.75" customHeight="1" x14ac:dyDescent="0.3">
      <c r="A129" s="106" t="s">
        <v>264</v>
      </c>
      <c r="B129" s="111" t="s">
        <v>75</v>
      </c>
      <c r="C129" s="112">
        <v>158</v>
      </c>
      <c r="D129" s="112">
        <v>287</v>
      </c>
      <c r="E129" s="112">
        <v>517</v>
      </c>
      <c r="F129" s="113">
        <v>81</v>
      </c>
      <c r="G129" s="113">
        <v>0.8</v>
      </c>
      <c r="H129" s="113">
        <v>2.7E-2</v>
      </c>
      <c r="I129" s="113">
        <v>80.173000000000002</v>
      </c>
      <c r="J129" s="113">
        <v>58.2</v>
      </c>
      <c r="K129" s="113">
        <v>8.1999999999999993</v>
      </c>
      <c r="L129" s="112">
        <v>2120</v>
      </c>
    </row>
    <row r="130" spans="1:12" ht="18.75" customHeight="1" x14ac:dyDescent="0.3">
      <c r="A130" s="106" t="s">
        <v>464</v>
      </c>
      <c r="B130" s="111" t="s">
        <v>75</v>
      </c>
      <c r="C130" s="112">
        <v>197.5</v>
      </c>
      <c r="D130" s="112">
        <v>281</v>
      </c>
      <c r="E130" s="112">
        <v>462</v>
      </c>
      <c r="F130" s="113">
        <v>63.2</v>
      </c>
      <c r="G130" s="113">
        <v>2.6</v>
      </c>
      <c r="H130" s="113">
        <v>1.7999999999999999E-2</v>
      </c>
      <c r="I130" s="113">
        <v>60.582000000000001</v>
      </c>
      <c r="J130" s="113">
        <v>45.6</v>
      </c>
      <c r="K130" s="113">
        <v>9.5</v>
      </c>
      <c r="L130" s="112">
        <v>2180</v>
      </c>
    </row>
    <row r="131" spans="1:12" ht="18.75" customHeight="1" x14ac:dyDescent="0.3">
      <c r="A131" s="106" t="s">
        <v>185</v>
      </c>
      <c r="B131" s="111" t="s">
        <v>75</v>
      </c>
      <c r="C131" s="112">
        <v>216</v>
      </c>
      <c r="D131" s="112">
        <v>152</v>
      </c>
      <c r="E131" s="112">
        <v>275</v>
      </c>
      <c r="F131" s="113" t="s">
        <v>74</v>
      </c>
      <c r="G131" s="113" t="s">
        <v>74</v>
      </c>
      <c r="H131" s="113" t="s">
        <v>74</v>
      </c>
      <c r="I131" s="113" t="s">
        <v>74</v>
      </c>
      <c r="J131" s="113" t="s">
        <v>74</v>
      </c>
      <c r="K131" s="113">
        <v>0</v>
      </c>
      <c r="L131" s="112">
        <v>2530</v>
      </c>
    </row>
    <row r="132" spans="1:12" ht="18.75" customHeight="1" x14ac:dyDescent="0.3">
      <c r="A132" s="106" t="s">
        <v>186</v>
      </c>
      <c r="B132" s="111" t="s">
        <v>75</v>
      </c>
      <c r="C132" s="112">
        <v>188.33</v>
      </c>
      <c r="D132" s="112">
        <v>387</v>
      </c>
      <c r="E132" s="112">
        <v>560</v>
      </c>
      <c r="F132" s="113">
        <v>45.5</v>
      </c>
      <c r="G132" s="113">
        <v>0.8</v>
      </c>
      <c r="H132" s="113">
        <v>7.0000000000000001E-3</v>
      </c>
      <c r="I132" s="113">
        <v>44.693000000000005</v>
      </c>
      <c r="J132" s="113">
        <v>58.5</v>
      </c>
      <c r="K132" s="113">
        <v>10.6</v>
      </c>
      <c r="L132" s="112">
        <v>2140</v>
      </c>
    </row>
    <row r="133" spans="1:12" ht="18.75" customHeight="1" x14ac:dyDescent="0.3">
      <c r="A133" s="106" t="s">
        <v>556</v>
      </c>
      <c r="B133" s="111" t="s">
        <v>73</v>
      </c>
      <c r="C133" s="112">
        <v>518</v>
      </c>
      <c r="D133" s="112">
        <v>1300</v>
      </c>
      <c r="E133" s="112">
        <v>2447</v>
      </c>
      <c r="F133" s="113">
        <v>85</v>
      </c>
      <c r="G133" s="113" t="s">
        <v>74</v>
      </c>
      <c r="H133" s="113" t="s">
        <v>74</v>
      </c>
      <c r="I133" s="113" t="s">
        <v>74</v>
      </c>
      <c r="J133" s="113" t="s">
        <v>74</v>
      </c>
      <c r="K133" s="113">
        <v>12.9</v>
      </c>
      <c r="L133" s="112">
        <v>1780</v>
      </c>
    </row>
    <row r="134" spans="1:12" ht="18.75" customHeight="1" x14ac:dyDescent="0.3">
      <c r="A134" s="106" t="s">
        <v>465</v>
      </c>
      <c r="B134" s="111" t="s">
        <v>75</v>
      </c>
      <c r="C134" s="112">
        <v>240</v>
      </c>
      <c r="D134" s="112">
        <v>304</v>
      </c>
      <c r="E134" s="112">
        <v>629</v>
      </c>
      <c r="F134" s="113">
        <v>66.900000000000006</v>
      </c>
      <c r="G134" s="113">
        <v>2.2000000000000002</v>
      </c>
      <c r="H134" s="113">
        <v>1.7000000000000001E-2</v>
      </c>
      <c r="I134" s="113">
        <v>64.683000000000007</v>
      </c>
      <c r="J134" s="113">
        <v>62</v>
      </c>
      <c r="K134" s="113">
        <v>11.5</v>
      </c>
      <c r="L134" s="112">
        <v>2790</v>
      </c>
    </row>
    <row r="135" spans="1:12" ht="18.75" customHeight="1" x14ac:dyDescent="0.3">
      <c r="A135" s="106" t="s">
        <v>465</v>
      </c>
      <c r="B135" s="111" t="s">
        <v>73</v>
      </c>
      <c r="C135" s="112">
        <v>258</v>
      </c>
      <c r="D135" s="112" t="s">
        <v>74</v>
      </c>
      <c r="E135" s="112">
        <v>708</v>
      </c>
      <c r="F135" s="113">
        <v>113</v>
      </c>
      <c r="G135" s="113" t="s">
        <v>74</v>
      </c>
      <c r="H135" s="113" t="s">
        <v>74</v>
      </c>
      <c r="I135" s="113" t="s">
        <v>74</v>
      </c>
      <c r="J135" s="113" t="s">
        <v>74</v>
      </c>
      <c r="K135" s="113">
        <v>11</v>
      </c>
      <c r="L135" s="112">
        <v>2624</v>
      </c>
    </row>
    <row r="136" spans="1:12" ht="18.75" customHeight="1" x14ac:dyDescent="0.3">
      <c r="A136" s="106" t="s">
        <v>466</v>
      </c>
      <c r="B136" s="111" t="s">
        <v>75</v>
      </c>
      <c r="C136" s="112">
        <v>264.39999999999998</v>
      </c>
      <c r="D136" s="112">
        <v>389</v>
      </c>
      <c r="E136" s="112">
        <v>704</v>
      </c>
      <c r="F136" s="113">
        <v>66</v>
      </c>
      <c r="G136" s="113">
        <v>1.1000000000000001</v>
      </c>
      <c r="H136" s="113">
        <v>2.1000000000000001E-2</v>
      </c>
      <c r="I136" s="113">
        <v>64.879000000000005</v>
      </c>
      <c r="J136" s="113">
        <v>61.3</v>
      </c>
      <c r="K136" s="113">
        <v>11</v>
      </c>
      <c r="L136" s="112">
        <v>3270</v>
      </c>
    </row>
    <row r="137" spans="1:12" ht="18.75" customHeight="1" x14ac:dyDescent="0.3">
      <c r="A137" s="106" t="s">
        <v>466</v>
      </c>
      <c r="B137" s="111" t="s">
        <v>73</v>
      </c>
      <c r="C137" s="112">
        <v>1366.7</v>
      </c>
      <c r="D137" s="112">
        <v>1518</v>
      </c>
      <c r="E137" s="112">
        <v>2312</v>
      </c>
      <c r="F137" s="113">
        <v>120</v>
      </c>
      <c r="G137" s="113" t="s">
        <v>74</v>
      </c>
      <c r="H137" s="113" t="s">
        <v>74</v>
      </c>
      <c r="I137" s="113" t="s">
        <v>74</v>
      </c>
      <c r="J137" s="113" t="s">
        <v>74</v>
      </c>
      <c r="K137" s="113">
        <v>26.9</v>
      </c>
      <c r="L137" s="112">
        <v>2240</v>
      </c>
    </row>
    <row r="138" spans="1:12" ht="18.75" customHeight="1" x14ac:dyDescent="0.3">
      <c r="A138" s="106" t="s">
        <v>467</v>
      </c>
      <c r="B138" s="111" t="s">
        <v>75</v>
      </c>
      <c r="C138" s="112">
        <v>230</v>
      </c>
      <c r="D138" s="112">
        <v>404</v>
      </c>
      <c r="E138" s="112">
        <v>671</v>
      </c>
      <c r="F138" s="113">
        <v>63</v>
      </c>
      <c r="G138" s="113">
        <v>0.9</v>
      </c>
      <c r="H138" s="113">
        <v>5.7000000000000002E-2</v>
      </c>
      <c r="I138" s="113">
        <v>62.042999999999999</v>
      </c>
      <c r="J138" s="113">
        <v>59.2</v>
      </c>
      <c r="K138" s="113">
        <v>9.6</v>
      </c>
      <c r="L138" s="112">
        <v>2310</v>
      </c>
    </row>
    <row r="139" spans="1:12" ht="18.75" customHeight="1" x14ac:dyDescent="0.3">
      <c r="A139" s="106" t="s">
        <v>467</v>
      </c>
      <c r="B139" s="111" t="s">
        <v>73</v>
      </c>
      <c r="C139" s="112">
        <v>131</v>
      </c>
      <c r="D139" s="112" t="s">
        <v>74</v>
      </c>
      <c r="E139" s="112">
        <v>698</v>
      </c>
      <c r="F139" s="113">
        <v>56.9</v>
      </c>
      <c r="G139" s="113" t="s">
        <v>74</v>
      </c>
      <c r="H139" s="113" t="s">
        <v>74</v>
      </c>
      <c r="I139" s="113" t="s">
        <v>74</v>
      </c>
      <c r="J139" s="113" t="s">
        <v>74</v>
      </c>
      <c r="K139" s="113">
        <v>7.6</v>
      </c>
      <c r="L139" s="112">
        <v>1617</v>
      </c>
    </row>
    <row r="140" spans="1:12" ht="18.75" customHeight="1" x14ac:dyDescent="0.3">
      <c r="A140" s="106" t="s">
        <v>187</v>
      </c>
      <c r="B140" s="111" t="s">
        <v>75</v>
      </c>
      <c r="C140" s="112">
        <v>232.5</v>
      </c>
      <c r="D140" s="112">
        <v>384</v>
      </c>
      <c r="E140" s="112">
        <v>702</v>
      </c>
      <c r="F140" s="113">
        <v>67</v>
      </c>
      <c r="G140" s="113">
        <v>1.1000000000000001</v>
      </c>
      <c r="H140" s="113">
        <v>3.0000000000000001E-3</v>
      </c>
      <c r="I140" s="113">
        <v>65.897000000000006</v>
      </c>
      <c r="J140" s="113">
        <v>64</v>
      </c>
      <c r="K140" s="113">
        <v>10.3</v>
      </c>
      <c r="L140" s="112">
        <v>2330</v>
      </c>
    </row>
    <row r="141" spans="1:12" ht="18.75" customHeight="1" x14ac:dyDescent="0.3">
      <c r="A141" s="106" t="s">
        <v>188</v>
      </c>
      <c r="B141" s="111" t="s">
        <v>75</v>
      </c>
      <c r="C141" s="112">
        <v>189.33</v>
      </c>
      <c r="D141" s="112">
        <v>271</v>
      </c>
      <c r="E141" s="112">
        <v>605</v>
      </c>
      <c r="F141" s="113">
        <v>62.4</v>
      </c>
      <c r="G141" s="113">
        <v>3.2</v>
      </c>
      <c r="H141" s="113">
        <v>1.2E-2</v>
      </c>
      <c r="I141" s="113">
        <v>59.187999999999995</v>
      </c>
      <c r="J141" s="113">
        <v>56.6</v>
      </c>
      <c r="K141" s="113">
        <v>9.1999999999999993</v>
      </c>
      <c r="L141" s="112">
        <v>2150</v>
      </c>
    </row>
    <row r="142" spans="1:12" ht="18.75" customHeight="1" x14ac:dyDescent="0.3">
      <c r="A142" s="106" t="s">
        <v>265</v>
      </c>
      <c r="B142" s="111" t="s">
        <v>75</v>
      </c>
      <c r="C142" s="112">
        <v>146</v>
      </c>
      <c r="D142" s="112">
        <v>228</v>
      </c>
      <c r="E142" s="112">
        <v>420</v>
      </c>
      <c r="F142" s="113" t="s">
        <v>74</v>
      </c>
      <c r="G142" s="113" t="s">
        <v>74</v>
      </c>
      <c r="H142" s="113" t="s">
        <v>74</v>
      </c>
      <c r="I142" s="113" t="s">
        <v>74</v>
      </c>
      <c r="J142" s="113" t="s">
        <v>74</v>
      </c>
      <c r="K142" s="113">
        <v>0</v>
      </c>
      <c r="L142" s="112">
        <v>2210</v>
      </c>
    </row>
    <row r="143" spans="1:12" ht="18.75" customHeight="1" x14ac:dyDescent="0.3">
      <c r="A143" s="106" t="s">
        <v>266</v>
      </c>
      <c r="B143" s="111" t="s">
        <v>75</v>
      </c>
      <c r="C143" s="112">
        <v>226</v>
      </c>
      <c r="D143" s="112">
        <v>333</v>
      </c>
      <c r="E143" s="112">
        <v>603</v>
      </c>
      <c r="F143" s="113">
        <v>60</v>
      </c>
      <c r="G143" s="113">
        <v>1.6</v>
      </c>
      <c r="H143" s="113">
        <v>2.4E-2</v>
      </c>
      <c r="I143" s="113">
        <v>58.375999999999998</v>
      </c>
      <c r="J143" s="113">
        <v>55.8</v>
      </c>
      <c r="K143" s="113">
        <v>8.3000000000000007</v>
      </c>
      <c r="L143" s="112">
        <v>1697</v>
      </c>
    </row>
    <row r="144" spans="1:12" ht="18.75" customHeight="1" x14ac:dyDescent="0.3">
      <c r="A144" s="106" t="s">
        <v>468</v>
      </c>
      <c r="B144" s="111" t="s">
        <v>75</v>
      </c>
      <c r="C144" s="112">
        <v>206</v>
      </c>
      <c r="D144" s="112">
        <v>296</v>
      </c>
      <c r="E144" s="112">
        <v>616</v>
      </c>
      <c r="F144" s="113">
        <v>69.099999999999994</v>
      </c>
      <c r="G144" s="113">
        <v>3.4</v>
      </c>
      <c r="H144" s="113">
        <v>2.3E-2</v>
      </c>
      <c r="I144" s="113">
        <v>65.676999999999992</v>
      </c>
      <c r="J144" s="113">
        <v>59.3</v>
      </c>
      <c r="K144" s="113">
        <v>9.8000000000000007</v>
      </c>
      <c r="L144" s="112">
        <v>2360</v>
      </c>
    </row>
    <row r="145" spans="1:12" ht="18.75" customHeight="1" x14ac:dyDescent="0.3">
      <c r="A145" s="106" t="s">
        <v>189</v>
      </c>
      <c r="B145" s="111" t="s">
        <v>75</v>
      </c>
      <c r="C145" s="112">
        <v>188</v>
      </c>
      <c r="D145" s="112">
        <v>222</v>
      </c>
      <c r="E145" s="112">
        <v>513</v>
      </c>
      <c r="F145" s="113">
        <v>46</v>
      </c>
      <c r="G145" s="113">
        <v>1.5</v>
      </c>
      <c r="H145" s="113">
        <v>0.14000000000000001</v>
      </c>
      <c r="I145" s="113">
        <v>44.36</v>
      </c>
      <c r="J145" s="113">
        <v>42.4</v>
      </c>
      <c r="K145" s="113">
        <v>7.8</v>
      </c>
      <c r="L145" s="112">
        <v>1549</v>
      </c>
    </row>
    <row r="146" spans="1:12" ht="18.75" customHeight="1" x14ac:dyDescent="0.3">
      <c r="A146" s="115" t="s">
        <v>469</v>
      </c>
      <c r="B146" s="116" t="s">
        <v>75</v>
      </c>
      <c r="C146" s="117">
        <v>84.44</v>
      </c>
      <c r="D146" s="117">
        <v>245</v>
      </c>
      <c r="E146" s="117">
        <v>442</v>
      </c>
      <c r="F146" s="118">
        <v>59</v>
      </c>
      <c r="G146" s="118">
        <v>3</v>
      </c>
      <c r="H146" s="118">
        <v>2.5999999999999999E-2</v>
      </c>
      <c r="I146" s="118">
        <v>55.973999999999997</v>
      </c>
      <c r="J146" s="118">
        <v>53.3</v>
      </c>
      <c r="K146" s="118">
        <v>7.2</v>
      </c>
      <c r="L146" s="117">
        <v>1910</v>
      </c>
    </row>
    <row r="147" spans="1:12" ht="18.75" customHeight="1" x14ac:dyDescent="0.3">
      <c r="A147" s="106" t="s">
        <v>470</v>
      </c>
      <c r="B147" s="111" t="s">
        <v>73</v>
      </c>
      <c r="C147" s="112">
        <v>156</v>
      </c>
      <c r="D147" s="112" t="s">
        <v>74</v>
      </c>
      <c r="E147" s="112">
        <v>659</v>
      </c>
      <c r="F147" s="113">
        <v>115</v>
      </c>
      <c r="G147" s="113" t="s">
        <v>74</v>
      </c>
      <c r="H147" s="113" t="s">
        <v>74</v>
      </c>
      <c r="I147" s="113" t="s">
        <v>74</v>
      </c>
      <c r="J147" s="113" t="s">
        <v>74</v>
      </c>
      <c r="K147" s="113">
        <v>9.1</v>
      </c>
      <c r="L147" s="112">
        <v>2077</v>
      </c>
    </row>
    <row r="148" spans="1:12" ht="18.75" customHeight="1" x14ac:dyDescent="0.3">
      <c r="A148" s="106" t="s">
        <v>149</v>
      </c>
      <c r="B148" s="111" t="s">
        <v>75</v>
      </c>
      <c r="C148" s="112">
        <v>153.9</v>
      </c>
      <c r="D148" s="112">
        <v>261</v>
      </c>
      <c r="E148" s="112">
        <v>567</v>
      </c>
      <c r="F148" s="113">
        <v>62.4</v>
      </c>
      <c r="G148" s="113">
        <v>3.5</v>
      </c>
      <c r="H148" s="113">
        <v>2.7E-2</v>
      </c>
      <c r="I148" s="113">
        <v>58.872999999999998</v>
      </c>
      <c r="J148" s="113">
        <v>55.7</v>
      </c>
      <c r="K148" s="113">
        <v>8.4</v>
      </c>
      <c r="L148" s="112">
        <v>2380</v>
      </c>
    </row>
    <row r="149" spans="1:12" ht="18.75" customHeight="1" x14ac:dyDescent="0.3">
      <c r="A149" s="106" t="s">
        <v>370</v>
      </c>
      <c r="B149" s="111" t="s">
        <v>75</v>
      </c>
      <c r="C149" s="112">
        <v>183</v>
      </c>
      <c r="D149" s="112">
        <v>310</v>
      </c>
      <c r="E149" s="112">
        <v>590</v>
      </c>
      <c r="F149" s="113" t="s">
        <v>74</v>
      </c>
      <c r="G149" s="113" t="s">
        <v>74</v>
      </c>
      <c r="H149" s="113" t="s">
        <v>74</v>
      </c>
      <c r="I149" s="113" t="s">
        <v>74</v>
      </c>
      <c r="J149" s="113" t="s">
        <v>74</v>
      </c>
      <c r="K149" s="113">
        <v>0</v>
      </c>
      <c r="L149" s="112">
        <v>2910</v>
      </c>
    </row>
    <row r="150" spans="1:12" ht="18.75" customHeight="1" x14ac:dyDescent="0.3">
      <c r="A150" s="106" t="s">
        <v>370</v>
      </c>
      <c r="B150" s="111" t="s">
        <v>75</v>
      </c>
      <c r="C150" s="112">
        <v>328.9</v>
      </c>
      <c r="D150" s="112">
        <v>410</v>
      </c>
      <c r="E150" s="112">
        <v>777</v>
      </c>
      <c r="F150" s="113">
        <v>115</v>
      </c>
      <c r="G150" s="113">
        <v>2</v>
      </c>
      <c r="H150" s="113">
        <v>3.0000000000000001E-3</v>
      </c>
      <c r="I150" s="113">
        <v>112.997</v>
      </c>
      <c r="J150" s="113">
        <v>113.2</v>
      </c>
      <c r="K150" s="113">
        <v>16.100000000000001</v>
      </c>
      <c r="L150" s="112">
        <v>2740</v>
      </c>
    </row>
    <row r="151" spans="1:12" ht="18.75" customHeight="1" x14ac:dyDescent="0.3">
      <c r="A151" s="106" t="s">
        <v>557</v>
      </c>
      <c r="B151" s="111" t="s">
        <v>73</v>
      </c>
      <c r="C151" s="112">
        <v>340</v>
      </c>
      <c r="D151" s="112">
        <v>1810</v>
      </c>
      <c r="E151" s="112">
        <v>3618</v>
      </c>
      <c r="F151" s="113">
        <v>103</v>
      </c>
      <c r="G151" s="113" t="s">
        <v>74</v>
      </c>
      <c r="H151" s="113" t="s">
        <v>74</v>
      </c>
      <c r="I151" s="113" t="s">
        <v>74</v>
      </c>
      <c r="J151" s="113" t="s">
        <v>74</v>
      </c>
      <c r="K151" s="113">
        <v>16.899999999999999</v>
      </c>
      <c r="L151" s="112" t="s">
        <v>74</v>
      </c>
    </row>
    <row r="152" spans="1:12" ht="18.75" customHeight="1" x14ac:dyDescent="0.3">
      <c r="A152" s="106" t="s">
        <v>471</v>
      </c>
      <c r="B152" s="111" t="s">
        <v>75</v>
      </c>
      <c r="C152" s="112">
        <v>340</v>
      </c>
      <c r="D152" s="112">
        <v>420</v>
      </c>
      <c r="E152" s="112">
        <v>829</v>
      </c>
      <c r="F152" s="113">
        <v>125</v>
      </c>
      <c r="G152" s="113">
        <v>0.9</v>
      </c>
      <c r="H152" s="113">
        <v>1.4E-2</v>
      </c>
      <c r="I152" s="113">
        <v>124.086</v>
      </c>
      <c r="J152" s="113">
        <v>121.4</v>
      </c>
      <c r="K152" s="113">
        <v>14.6</v>
      </c>
      <c r="L152" s="112">
        <v>3530</v>
      </c>
    </row>
    <row r="153" spans="1:12" ht="18.75" customHeight="1" x14ac:dyDescent="0.3">
      <c r="A153" s="106" t="s">
        <v>472</v>
      </c>
      <c r="B153" s="111" t="s">
        <v>75</v>
      </c>
      <c r="C153" s="112">
        <v>150.66999999999999</v>
      </c>
      <c r="D153" s="112">
        <v>201</v>
      </c>
      <c r="E153" s="112">
        <v>398</v>
      </c>
      <c r="F153" s="113">
        <v>70</v>
      </c>
      <c r="G153" s="113">
        <v>2.2999999999999998</v>
      </c>
      <c r="H153" s="113">
        <v>1.7</v>
      </c>
      <c r="I153" s="113">
        <v>66</v>
      </c>
      <c r="J153" s="113">
        <v>63.3</v>
      </c>
      <c r="K153" s="113">
        <v>9.4</v>
      </c>
      <c r="L153" s="112">
        <v>1488</v>
      </c>
    </row>
    <row r="154" spans="1:12" ht="18.75" customHeight="1" x14ac:dyDescent="0.3">
      <c r="A154" s="106" t="s">
        <v>267</v>
      </c>
      <c r="B154" s="111" t="s">
        <v>73</v>
      </c>
      <c r="C154" s="112">
        <v>223</v>
      </c>
      <c r="D154" s="112" t="s">
        <v>74</v>
      </c>
      <c r="E154" s="112">
        <v>670</v>
      </c>
      <c r="F154" s="113">
        <v>98.5</v>
      </c>
      <c r="G154" s="113" t="s">
        <v>74</v>
      </c>
      <c r="H154" s="113" t="s">
        <v>74</v>
      </c>
      <c r="I154" s="113" t="s">
        <v>74</v>
      </c>
      <c r="J154" s="113" t="s">
        <v>74</v>
      </c>
      <c r="K154" s="113">
        <v>11</v>
      </c>
      <c r="L154" s="112">
        <v>2622</v>
      </c>
    </row>
    <row r="155" spans="1:12" ht="18.75" customHeight="1" x14ac:dyDescent="0.3">
      <c r="A155" s="106" t="s">
        <v>268</v>
      </c>
      <c r="B155" s="111" t="s">
        <v>75</v>
      </c>
      <c r="C155" s="112">
        <v>160</v>
      </c>
      <c r="D155" s="112">
        <v>131</v>
      </c>
      <c r="E155" s="112">
        <v>277</v>
      </c>
      <c r="F155" s="113">
        <v>41.5</v>
      </c>
      <c r="G155" s="113">
        <v>1.4</v>
      </c>
      <c r="H155" s="113">
        <v>0.121</v>
      </c>
      <c r="I155" s="113">
        <v>39.978999999999999</v>
      </c>
      <c r="J155" s="113">
        <v>31.8</v>
      </c>
      <c r="K155" s="113">
        <v>5.8</v>
      </c>
      <c r="L155" s="112">
        <v>1170</v>
      </c>
    </row>
    <row r="156" spans="1:12" ht="18.75" customHeight="1" x14ac:dyDescent="0.3">
      <c r="A156" s="106" t="s">
        <v>150</v>
      </c>
      <c r="B156" s="111" t="s">
        <v>75</v>
      </c>
      <c r="C156" s="112">
        <v>124</v>
      </c>
      <c r="D156" s="112">
        <v>162</v>
      </c>
      <c r="E156" s="112">
        <v>287</v>
      </c>
      <c r="F156" s="113" t="s">
        <v>74</v>
      </c>
      <c r="G156" s="113" t="s">
        <v>74</v>
      </c>
      <c r="H156" s="113" t="s">
        <v>74</v>
      </c>
      <c r="I156" s="113" t="s">
        <v>74</v>
      </c>
      <c r="J156" s="113" t="s">
        <v>74</v>
      </c>
      <c r="K156" s="113">
        <v>0</v>
      </c>
      <c r="L156" s="112">
        <v>2920</v>
      </c>
    </row>
    <row r="157" spans="1:12" ht="18.75" customHeight="1" x14ac:dyDescent="0.3">
      <c r="A157" s="106" t="s">
        <v>150</v>
      </c>
      <c r="B157" s="111" t="s">
        <v>75</v>
      </c>
      <c r="C157" s="112">
        <v>84.3</v>
      </c>
      <c r="D157" s="112">
        <v>156</v>
      </c>
      <c r="E157" s="112">
        <v>294</v>
      </c>
      <c r="F157" s="113">
        <v>40.200000000000003</v>
      </c>
      <c r="G157" s="113">
        <v>0.8</v>
      </c>
      <c r="H157" s="113">
        <v>0.14000000000000001</v>
      </c>
      <c r="I157" s="113">
        <v>39.260000000000005</v>
      </c>
      <c r="J157" s="113">
        <v>30.4</v>
      </c>
      <c r="K157" s="113">
        <v>3.8</v>
      </c>
      <c r="L157" s="112">
        <v>1945</v>
      </c>
    </row>
    <row r="158" spans="1:12" ht="18.75" customHeight="1" x14ac:dyDescent="0.3">
      <c r="A158" s="106" t="s">
        <v>269</v>
      </c>
      <c r="B158" s="111" t="s">
        <v>75</v>
      </c>
      <c r="C158" s="112">
        <v>172.86</v>
      </c>
      <c r="D158" s="112">
        <v>565</v>
      </c>
      <c r="E158" s="112">
        <v>637</v>
      </c>
      <c r="F158" s="113">
        <v>62</v>
      </c>
      <c r="G158" s="113">
        <v>3.4</v>
      </c>
      <c r="H158" s="113">
        <v>0.02</v>
      </c>
      <c r="I158" s="113">
        <v>58.58</v>
      </c>
      <c r="J158" s="113">
        <v>54.8</v>
      </c>
      <c r="K158" s="113">
        <v>8.5</v>
      </c>
      <c r="L158" s="112">
        <v>1870</v>
      </c>
    </row>
    <row r="159" spans="1:12" ht="18.75" customHeight="1" x14ac:dyDescent="0.3">
      <c r="A159" s="106" t="s">
        <v>190</v>
      </c>
      <c r="B159" s="111" t="s">
        <v>73</v>
      </c>
      <c r="C159" s="112">
        <v>48</v>
      </c>
      <c r="D159" s="112" t="s">
        <v>74</v>
      </c>
      <c r="E159" s="112">
        <v>143</v>
      </c>
      <c r="F159" s="113">
        <v>62.5</v>
      </c>
      <c r="G159" s="113" t="s">
        <v>74</v>
      </c>
      <c r="H159" s="113" t="s">
        <v>74</v>
      </c>
      <c r="I159" s="113" t="s">
        <v>74</v>
      </c>
      <c r="J159" s="113" t="s">
        <v>74</v>
      </c>
      <c r="K159" s="113">
        <v>6</v>
      </c>
      <c r="L159" s="112">
        <v>3201</v>
      </c>
    </row>
    <row r="160" spans="1:12" ht="18.75" customHeight="1" x14ac:dyDescent="0.3">
      <c r="A160" s="106" t="s">
        <v>473</v>
      </c>
      <c r="B160" s="111" t="s">
        <v>75</v>
      </c>
      <c r="C160" s="112">
        <v>187.14</v>
      </c>
      <c r="D160" s="112">
        <v>465</v>
      </c>
      <c r="E160" s="112">
        <v>566</v>
      </c>
      <c r="F160" s="113">
        <v>70</v>
      </c>
      <c r="G160" s="113">
        <v>17</v>
      </c>
      <c r="H160" s="113">
        <v>0.02</v>
      </c>
      <c r="I160" s="113">
        <v>52.980000000000004</v>
      </c>
      <c r="J160" s="113">
        <v>58</v>
      </c>
      <c r="K160" s="113">
        <v>7.9</v>
      </c>
      <c r="L160" s="112">
        <v>1950</v>
      </c>
    </row>
    <row r="161" spans="1:12" ht="18.75" customHeight="1" x14ac:dyDescent="0.3">
      <c r="A161" s="106" t="s">
        <v>270</v>
      </c>
      <c r="B161" s="111" t="s">
        <v>75</v>
      </c>
      <c r="C161" s="112">
        <v>208</v>
      </c>
      <c r="D161" s="112">
        <v>319</v>
      </c>
      <c r="E161" s="112">
        <v>560</v>
      </c>
      <c r="F161" s="113" t="s">
        <v>74</v>
      </c>
      <c r="G161" s="113" t="s">
        <v>74</v>
      </c>
      <c r="H161" s="113" t="s">
        <v>74</v>
      </c>
      <c r="I161" s="113" t="s">
        <v>74</v>
      </c>
      <c r="J161" s="113" t="s">
        <v>74</v>
      </c>
      <c r="K161" s="113">
        <v>0</v>
      </c>
      <c r="L161" s="112">
        <v>2800</v>
      </c>
    </row>
    <row r="162" spans="1:12" ht="18.75" customHeight="1" x14ac:dyDescent="0.3">
      <c r="A162" s="106" t="s">
        <v>77</v>
      </c>
      <c r="B162" s="111" t="s">
        <v>75</v>
      </c>
      <c r="C162" s="112">
        <v>218.57</v>
      </c>
      <c r="D162" s="112">
        <v>390</v>
      </c>
      <c r="E162" s="112">
        <v>867</v>
      </c>
      <c r="F162" s="113">
        <v>83.2</v>
      </c>
      <c r="G162" s="113">
        <v>0.6</v>
      </c>
      <c r="H162" s="113">
        <v>1.4E-2</v>
      </c>
      <c r="I162" s="113">
        <v>82.586000000000013</v>
      </c>
      <c r="J162" s="113">
        <v>66.2</v>
      </c>
      <c r="K162" s="113">
        <v>11.7</v>
      </c>
      <c r="L162" s="112">
        <v>2190</v>
      </c>
    </row>
    <row r="163" spans="1:12" ht="18.75" customHeight="1" x14ac:dyDescent="0.3">
      <c r="A163" s="106" t="s">
        <v>474</v>
      </c>
      <c r="B163" s="111" t="s">
        <v>75</v>
      </c>
      <c r="C163" s="112">
        <v>188</v>
      </c>
      <c r="D163" s="112">
        <v>450</v>
      </c>
      <c r="E163" s="112">
        <v>602</v>
      </c>
      <c r="F163" s="113">
        <v>90</v>
      </c>
      <c r="G163" s="113">
        <v>2.8</v>
      </c>
      <c r="H163" s="113">
        <v>8.9999999999999993E-3</v>
      </c>
      <c r="I163" s="113">
        <v>87.191000000000003</v>
      </c>
      <c r="J163" s="113">
        <v>60.4</v>
      </c>
      <c r="K163" s="113">
        <v>10.3</v>
      </c>
      <c r="L163" s="112">
        <v>2070</v>
      </c>
    </row>
    <row r="164" spans="1:12" ht="18.75" customHeight="1" x14ac:dyDescent="0.3">
      <c r="A164" s="106" t="s">
        <v>371</v>
      </c>
      <c r="B164" s="111" t="s">
        <v>75</v>
      </c>
      <c r="C164" s="112">
        <v>136.6</v>
      </c>
      <c r="D164" s="112">
        <v>115</v>
      </c>
      <c r="E164" s="112">
        <v>509</v>
      </c>
      <c r="F164" s="113">
        <v>81</v>
      </c>
      <c r="G164" s="113">
        <v>1.1000000000000001</v>
      </c>
      <c r="H164" s="113">
        <v>0.13400000000000001</v>
      </c>
      <c r="I164" s="113">
        <v>79.766000000000005</v>
      </c>
      <c r="J164" s="113">
        <v>78.5</v>
      </c>
      <c r="K164" s="113">
        <v>9.5</v>
      </c>
      <c r="L164" s="112">
        <v>2210</v>
      </c>
    </row>
    <row r="165" spans="1:12" ht="18.75" customHeight="1" x14ac:dyDescent="0.3">
      <c r="A165" s="106" t="s">
        <v>475</v>
      </c>
      <c r="B165" s="111" t="s">
        <v>75</v>
      </c>
      <c r="C165" s="112">
        <v>190</v>
      </c>
      <c r="D165" s="112">
        <v>442</v>
      </c>
      <c r="E165" s="112">
        <v>999</v>
      </c>
      <c r="F165" s="113">
        <v>69</v>
      </c>
      <c r="G165" s="113">
        <v>1.5</v>
      </c>
      <c r="H165" s="113">
        <v>0.22600000000000001</v>
      </c>
      <c r="I165" s="113">
        <v>67.274000000000001</v>
      </c>
      <c r="J165" s="113">
        <v>67.2</v>
      </c>
      <c r="K165" s="113">
        <v>10.8</v>
      </c>
      <c r="L165" s="112">
        <v>1218</v>
      </c>
    </row>
    <row r="166" spans="1:12" ht="18.75" customHeight="1" x14ac:dyDescent="0.3">
      <c r="A166" s="106" t="s">
        <v>476</v>
      </c>
      <c r="B166" s="111" t="s">
        <v>75</v>
      </c>
      <c r="C166" s="112">
        <v>192</v>
      </c>
      <c r="D166" s="112">
        <v>278</v>
      </c>
      <c r="E166" s="112">
        <v>490</v>
      </c>
      <c r="F166" s="113" t="s">
        <v>74</v>
      </c>
      <c r="G166" s="113" t="s">
        <v>74</v>
      </c>
      <c r="H166" s="113" t="s">
        <v>74</v>
      </c>
      <c r="I166" s="113" t="s">
        <v>74</v>
      </c>
      <c r="J166" s="113" t="s">
        <v>74</v>
      </c>
      <c r="K166" s="113">
        <v>0</v>
      </c>
      <c r="L166" s="112">
        <v>2170</v>
      </c>
    </row>
    <row r="167" spans="1:12" ht="18.75" customHeight="1" x14ac:dyDescent="0.3">
      <c r="A167" s="106" t="s">
        <v>476</v>
      </c>
      <c r="B167" s="111" t="s">
        <v>73</v>
      </c>
      <c r="C167" s="112">
        <v>42</v>
      </c>
      <c r="D167" s="112" t="s">
        <v>74</v>
      </c>
      <c r="E167" s="112">
        <v>139</v>
      </c>
      <c r="F167" s="113">
        <v>29.7</v>
      </c>
      <c r="G167" s="113" t="s">
        <v>74</v>
      </c>
      <c r="H167" s="113" t="s">
        <v>74</v>
      </c>
      <c r="I167" s="113" t="s">
        <v>74</v>
      </c>
      <c r="J167" s="113" t="s">
        <v>74</v>
      </c>
      <c r="K167" s="113">
        <v>1.8</v>
      </c>
      <c r="L167" s="112">
        <v>1412</v>
      </c>
    </row>
    <row r="168" spans="1:12" ht="18.75" customHeight="1" x14ac:dyDescent="0.3">
      <c r="A168" s="106" t="s">
        <v>271</v>
      </c>
      <c r="B168" s="111" t="s">
        <v>75</v>
      </c>
      <c r="C168" s="112">
        <v>66</v>
      </c>
      <c r="D168" s="112">
        <v>274</v>
      </c>
      <c r="E168" s="112">
        <v>570</v>
      </c>
      <c r="F168" s="113">
        <v>58</v>
      </c>
      <c r="G168" s="113">
        <v>1.5</v>
      </c>
      <c r="H168" s="113">
        <v>1.6</v>
      </c>
      <c r="I168" s="113">
        <v>54.9</v>
      </c>
      <c r="J168" s="113">
        <v>42.4</v>
      </c>
      <c r="K168" s="113">
        <v>21.5</v>
      </c>
      <c r="L168" s="112">
        <v>1711</v>
      </c>
    </row>
    <row r="169" spans="1:12" ht="18.75" customHeight="1" x14ac:dyDescent="0.3">
      <c r="A169" s="106" t="s">
        <v>477</v>
      </c>
      <c r="B169" s="111" t="s">
        <v>75</v>
      </c>
      <c r="C169" s="112">
        <v>90</v>
      </c>
      <c r="D169" s="112">
        <v>206</v>
      </c>
      <c r="E169" s="112">
        <v>404</v>
      </c>
      <c r="F169" s="113">
        <v>60.5</v>
      </c>
      <c r="G169" s="113">
        <v>2.8</v>
      </c>
      <c r="H169" s="113">
        <v>0.159</v>
      </c>
      <c r="I169" s="113">
        <v>57.541000000000004</v>
      </c>
      <c r="J169" s="113">
        <v>58.1</v>
      </c>
      <c r="K169" s="113">
        <v>6.9</v>
      </c>
      <c r="L169" s="112">
        <v>2230</v>
      </c>
    </row>
    <row r="170" spans="1:12" ht="18.75" customHeight="1" x14ac:dyDescent="0.3">
      <c r="A170" s="106" t="s">
        <v>191</v>
      </c>
      <c r="B170" s="111" t="s">
        <v>75</v>
      </c>
      <c r="C170" s="112">
        <v>157.78</v>
      </c>
      <c r="D170" s="112">
        <v>350</v>
      </c>
      <c r="E170" s="112">
        <v>631</v>
      </c>
      <c r="F170" s="113">
        <v>50.6</v>
      </c>
      <c r="G170" s="113">
        <v>1.1000000000000001</v>
      </c>
      <c r="H170" s="113">
        <v>0.17799999999999999</v>
      </c>
      <c r="I170" s="113">
        <v>49.322000000000003</v>
      </c>
      <c r="J170" s="113">
        <v>60.3</v>
      </c>
      <c r="K170" s="113">
        <v>8.6999999999999993</v>
      </c>
      <c r="L170" s="112">
        <v>2231</v>
      </c>
    </row>
    <row r="171" spans="1:12" ht="18.75" customHeight="1" x14ac:dyDescent="0.3">
      <c r="A171" s="106" t="s">
        <v>478</v>
      </c>
      <c r="B171" s="111" t="s">
        <v>75</v>
      </c>
      <c r="C171" s="112">
        <v>105</v>
      </c>
      <c r="D171" s="112">
        <v>222</v>
      </c>
      <c r="E171" s="112">
        <v>479</v>
      </c>
      <c r="F171" s="113">
        <v>53.6</v>
      </c>
      <c r="G171" s="113">
        <v>2.2000000000000002</v>
      </c>
      <c r="H171" s="113">
        <v>0.55900000000000005</v>
      </c>
      <c r="I171" s="113">
        <v>50.841000000000001</v>
      </c>
      <c r="J171" s="113">
        <v>57.3</v>
      </c>
      <c r="K171" s="113">
        <v>8</v>
      </c>
      <c r="L171" s="112">
        <v>2700</v>
      </c>
    </row>
    <row r="172" spans="1:12" ht="18.75" customHeight="1" x14ac:dyDescent="0.3">
      <c r="A172" s="115" t="s">
        <v>478</v>
      </c>
      <c r="B172" s="116" t="s">
        <v>73</v>
      </c>
      <c r="C172" s="117">
        <v>79</v>
      </c>
      <c r="D172" s="117" t="s">
        <v>74</v>
      </c>
      <c r="E172" s="117">
        <v>359</v>
      </c>
      <c r="F172" s="118">
        <v>90.7</v>
      </c>
      <c r="G172" s="118" t="s">
        <v>74</v>
      </c>
      <c r="H172" s="118" t="s">
        <v>74</v>
      </c>
      <c r="I172" s="118" t="s">
        <v>74</v>
      </c>
      <c r="J172" s="118" t="s">
        <v>74</v>
      </c>
      <c r="K172" s="118">
        <v>10</v>
      </c>
      <c r="L172" s="117">
        <v>2421</v>
      </c>
    </row>
    <row r="173" spans="1:12" ht="18.75" customHeight="1" x14ac:dyDescent="0.3">
      <c r="A173" s="106" t="s">
        <v>192</v>
      </c>
      <c r="B173" s="111" t="s">
        <v>75</v>
      </c>
      <c r="C173" s="112">
        <v>146</v>
      </c>
      <c r="D173" s="112">
        <v>234</v>
      </c>
      <c r="E173" s="112">
        <v>660</v>
      </c>
      <c r="F173" s="113">
        <v>66</v>
      </c>
      <c r="G173" s="113">
        <v>1.4</v>
      </c>
      <c r="H173" s="113">
        <v>0.23599999999999999</v>
      </c>
      <c r="I173" s="113">
        <v>64.36399999999999</v>
      </c>
      <c r="J173" s="113">
        <v>56.8</v>
      </c>
      <c r="K173" s="113">
        <v>8.6999999999999993</v>
      </c>
      <c r="L173" s="112">
        <v>1816</v>
      </c>
    </row>
    <row r="174" spans="1:12" ht="18.75" customHeight="1" x14ac:dyDescent="0.3">
      <c r="A174" s="106" t="s">
        <v>479</v>
      </c>
      <c r="B174" s="111" t="s">
        <v>75</v>
      </c>
      <c r="C174" s="112">
        <v>264.29000000000002</v>
      </c>
      <c r="D174" s="112">
        <v>374</v>
      </c>
      <c r="E174" s="112">
        <v>855</v>
      </c>
      <c r="F174" s="113">
        <v>70</v>
      </c>
      <c r="G174" s="113">
        <v>2.2999999999999998</v>
      </c>
      <c r="H174" s="113">
        <v>0.22900000000000001</v>
      </c>
      <c r="I174" s="113">
        <v>67.471000000000004</v>
      </c>
      <c r="J174" s="113">
        <v>69.599999999999994</v>
      </c>
      <c r="K174" s="113">
        <v>10.5</v>
      </c>
      <c r="L174" s="112">
        <v>2080</v>
      </c>
    </row>
    <row r="175" spans="1:12" ht="18.75" customHeight="1" x14ac:dyDescent="0.3">
      <c r="A175" s="106" t="s">
        <v>480</v>
      </c>
      <c r="B175" s="111" t="s">
        <v>75</v>
      </c>
      <c r="C175" s="112">
        <v>166</v>
      </c>
      <c r="D175" s="112">
        <v>322</v>
      </c>
      <c r="E175" s="112">
        <v>740</v>
      </c>
      <c r="F175" s="113" t="s">
        <v>74</v>
      </c>
      <c r="G175" s="113" t="s">
        <v>74</v>
      </c>
      <c r="H175" s="113" t="s">
        <v>74</v>
      </c>
      <c r="I175" s="113" t="s">
        <v>74</v>
      </c>
      <c r="J175" s="113" t="s">
        <v>74</v>
      </c>
      <c r="K175" s="113">
        <v>0</v>
      </c>
      <c r="L175" s="112">
        <v>2380</v>
      </c>
    </row>
    <row r="176" spans="1:12" ht="18.75" customHeight="1" x14ac:dyDescent="0.3">
      <c r="A176" s="106" t="s">
        <v>480</v>
      </c>
      <c r="B176" s="111" t="s">
        <v>75</v>
      </c>
      <c r="C176" s="112">
        <v>105</v>
      </c>
      <c r="D176" s="112">
        <v>190</v>
      </c>
      <c r="E176" s="112">
        <v>344</v>
      </c>
      <c r="F176" s="113">
        <v>72</v>
      </c>
      <c r="G176" s="113">
        <v>1.2</v>
      </c>
      <c r="H176" s="113">
        <v>0.22900000000000001</v>
      </c>
      <c r="I176" s="113">
        <v>70.570999999999998</v>
      </c>
      <c r="J176" s="113">
        <v>56.1</v>
      </c>
      <c r="K176" s="113">
        <v>10.9</v>
      </c>
      <c r="L176" s="112">
        <v>2080</v>
      </c>
    </row>
    <row r="177" spans="1:12" ht="18.75" customHeight="1" x14ac:dyDescent="0.3">
      <c r="A177" s="106" t="s">
        <v>322</v>
      </c>
      <c r="B177" s="111" t="s">
        <v>75</v>
      </c>
      <c r="C177" s="112">
        <v>173</v>
      </c>
      <c r="D177" s="112">
        <v>354</v>
      </c>
      <c r="E177" s="112">
        <v>602</v>
      </c>
      <c r="F177" s="113">
        <v>68</v>
      </c>
      <c r="G177" s="113">
        <v>1</v>
      </c>
      <c r="H177" s="113">
        <v>0.23799999999999999</v>
      </c>
      <c r="I177" s="113">
        <v>66.762</v>
      </c>
      <c r="J177" s="113">
        <v>66.8</v>
      </c>
      <c r="K177" s="113">
        <v>9.8000000000000007</v>
      </c>
      <c r="L177" s="112">
        <v>2340</v>
      </c>
    </row>
    <row r="178" spans="1:12" ht="18.75" customHeight="1" x14ac:dyDescent="0.3">
      <c r="A178" s="106" t="s">
        <v>322</v>
      </c>
      <c r="B178" s="111" t="s">
        <v>73</v>
      </c>
      <c r="C178" s="112">
        <v>199</v>
      </c>
      <c r="D178" s="112" t="s">
        <v>74</v>
      </c>
      <c r="E178" s="112">
        <v>525</v>
      </c>
      <c r="F178" s="113">
        <v>111</v>
      </c>
      <c r="G178" s="113" t="s">
        <v>74</v>
      </c>
      <c r="H178" s="113" t="s">
        <v>74</v>
      </c>
      <c r="I178" s="113" t="s">
        <v>74</v>
      </c>
      <c r="J178" s="113" t="s">
        <v>74</v>
      </c>
      <c r="K178" s="113">
        <v>12</v>
      </c>
      <c r="L178" s="112">
        <v>4058</v>
      </c>
    </row>
    <row r="179" spans="1:12" ht="18.75" customHeight="1" x14ac:dyDescent="0.3">
      <c r="A179" s="106" t="s">
        <v>272</v>
      </c>
      <c r="B179" s="111" t="s">
        <v>75</v>
      </c>
      <c r="C179" s="112">
        <v>175</v>
      </c>
      <c r="D179" s="112">
        <v>402</v>
      </c>
      <c r="E179" s="112">
        <v>647</v>
      </c>
      <c r="F179" s="113">
        <v>72</v>
      </c>
      <c r="G179" s="113">
        <v>2</v>
      </c>
      <c r="H179" s="113">
        <v>0.224</v>
      </c>
      <c r="I179" s="113">
        <v>69.775999999999996</v>
      </c>
      <c r="J179" s="113">
        <v>60.7</v>
      </c>
      <c r="K179" s="113">
        <v>9</v>
      </c>
      <c r="L179" s="112">
        <v>2020</v>
      </c>
    </row>
    <row r="180" spans="1:12" ht="18.75" customHeight="1" x14ac:dyDescent="0.3">
      <c r="A180" s="106" t="s">
        <v>372</v>
      </c>
      <c r="B180" s="111" t="s">
        <v>75</v>
      </c>
      <c r="C180" s="112">
        <v>166</v>
      </c>
      <c r="D180" s="112">
        <v>441</v>
      </c>
      <c r="E180" s="112">
        <v>1038</v>
      </c>
      <c r="F180" s="113">
        <v>58</v>
      </c>
      <c r="G180" s="113">
        <v>1.2</v>
      </c>
      <c r="H180" s="113">
        <v>0.23200000000000001</v>
      </c>
      <c r="I180" s="113">
        <v>56.567999999999998</v>
      </c>
      <c r="J180" s="113">
        <v>59.2</v>
      </c>
      <c r="K180" s="113">
        <v>9.6</v>
      </c>
      <c r="L180" s="112">
        <v>1860</v>
      </c>
    </row>
    <row r="181" spans="1:12" ht="18.75" customHeight="1" x14ac:dyDescent="0.3">
      <c r="A181" s="106" t="s">
        <v>373</v>
      </c>
      <c r="B181" s="111" t="s">
        <v>73</v>
      </c>
      <c r="C181" s="112">
        <v>142</v>
      </c>
      <c r="D181" s="112">
        <v>232</v>
      </c>
      <c r="E181" s="112">
        <v>410</v>
      </c>
      <c r="F181" s="113" t="s">
        <v>74</v>
      </c>
      <c r="G181" s="113" t="s">
        <v>74</v>
      </c>
      <c r="H181" s="113" t="s">
        <v>74</v>
      </c>
      <c r="I181" s="113" t="s">
        <v>74</v>
      </c>
      <c r="J181" s="113" t="s">
        <v>74</v>
      </c>
      <c r="K181" s="113">
        <v>0</v>
      </c>
      <c r="L181" s="112">
        <v>2680</v>
      </c>
    </row>
    <row r="182" spans="1:12" ht="18.75" customHeight="1" x14ac:dyDescent="0.3">
      <c r="A182" s="115" t="s">
        <v>273</v>
      </c>
      <c r="B182" s="116" t="s">
        <v>75</v>
      </c>
      <c r="C182" s="117">
        <v>113</v>
      </c>
      <c r="D182" s="117">
        <v>349</v>
      </c>
      <c r="E182" s="117">
        <v>605</v>
      </c>
      <c r="F182" s="118">
        <v>56</v>
      </c>
      <c r="G182" s="118">
        <v>1</v>
      </c>
      <c r="H182" s="118">
        <v>0.22</v>
      </c>
      <c r="I182" s="118">
        <v>54.78</v>
      </c>
      <c r="J182" s="118">
        <v>62.5</v>
      </c>
      <c r="K182" s="118">
        <v>10.6</v>
      </c>
      <c r="L182" s="117">
        <v>1413</v>
      </c>
    </row>
    <row r="183" spans="1:12" ht="18.75" customHeight="1" x14ac:dyDescent="0.3">
      <c r="A183" s="106" t="s">
        <v>481</v>
      </c>
      <c r="B183" s="111" t="s">
        <v>75</v>
      </c>
      <c r="C183" s="112">
        <v>397</v>
      </c>
      <c r="D183" s="112">
        <v>392</v>
      </c>
      <c r="E183" s="112">
        <v>994</v>
      </c>
      <c r="F183" s="113">
        <v>114</v>
      </c>
      <c r="G183" s="113">
        <v>2.5</v>
      </c>
      <c r="H183" s="113">
        <v>0.32100000000000001</v>
      </c>
      <c r="I183" s="113">
        <v>111.179</v>
      </c>
      <c r="J183" s="113">
        <v>106.5</v>
      </c>
      <c r="K183" s="113">
        <v>20.5</v>
      </c>
      <c r="L183" s="112">
        <v>2310</v>
      </c>
    </row>
    <row r="184" spans="1:12" ht="18.75" customHeight="1" x14ac:dyDescent="0.3">
      <c r="A184" s="106" t="s">
        <v>78</v>
      </c>
      <c r="B184" s="111" t="s">
        <v>73</v>
      </c>
      <c r="C184" s="112">
        <v>226</v>
      </c>
      <c r="D184" s="112" t="s">
        <v>74</v>
      </c>
      <c r="E184" s="112">
        <v>909</v>
      </c>
      <c r="F184" s="113">
        <v>64.400000000000006</v>
      </c>
      <c r="G184" s="113" t="s">
        <v>74</v>
      </c>
      <c r="H184" s="113" t="s">
        <v>74</v>
      </c>
      <c r="I184" s="113" t="s">
        <v>74</v>
      </c>
      <c r="J184" s="113" t="s">
        <v>74</v>
      </c>
      <c r="K184" s="113">
        <v>11</v>
      </c>
      <c r="L184" s="112">
        <v>1965</v>
      </c>
    </row>
    <row r="185" spans="1:12" ht="18.75" customHeight="1" x14ac:dyDescent="0.3">
      <c r="A185" s="106" t="s">
        <v>193</v>
      </c>
      <c r="B185" s="111" t="s">
        <v>75</v>
      </c>
      <c r="C185" s="112">
        <v>57</v>
      </c>
      <c r="D185" s="112">
        <v>370</v>
      </c>
      <c r="E185" s="112">
        <v>688</v>
      </c>
      <c r="F185" s="113">
        <v>69</v>
      </c>
      <c r="G185" s="113">
        <v>1.6</v>
      </c>
      <c r="H185" s="113">
        <v>0.22700000000000001</v>
      </c>
      <c r="I185" s="113">
        <v>67.173000000000002</v>
      </c>
      <c r="J185" s="113">
        <v>67.3</v>
      </c>
      <c r="K185" s="113">
        <v>10.199999999999999</v>
      </c>
      <c r="L185" s="112">
        <v>2140</v>
      </c>
    </row>
    <row r="186" spans="1:12" ht="18.75" customHeight="1" x14ac:dyDescent="0.3">
      <c r="A186" s="106" t="s">
        <v>482</v>
      </c>
      <c r="B186" s="111" t="s">
        <v>75</v>
      </c>
      <c r="C186" s="112">
        <v>212</v>
      </c>
      <c r="D186" s="112">
        <v>505</v>
      </c>
      <c r="E186" s="112">
        <v>816</v>
      </c>
      <c r="F186" s="113">
        <v>76</v>
      </c>
      <c r="G186" s="113">
        <v>1.4</v>
      </c>
      <c r="H186" s="113">
        <v>9.7000000000000003E-2</v>
      </c>
      <c r="I186" s="113">
        <v>74.503</v>
      </c>
      <c r="J186" s="113">
        <v>64.5</v>
      </c>
      <c r="K186" s="113">
        <v>11.5</v>
      </c>
      <c r="L186" s="112">
        <v>2280</v>
      </c>
    </row>
    <row r="187" spans="1:12" ht="18.75" customHeight="1" x14ac:dyDescent="0.3">
      <c r="A187" s="106" t="s">
        <v>374</v>
      </c>
      <c r="B187" s="111" t="s">
        <v>73</v>
      </c>
      <c r="C187" s="112">
        <v>296</v>
      </c>
      <c r="D187" s="112">
        <v>510</v>
      </c>
      <c r="E187" s="112">
        <v>830</v>
      </c>
      <c r="F187" s="113" t="s">
        <v>74</v>
      </c>
      <c r="G187" s="113" t="s">
        <v>74</v>
      </c>
      <c r="H187" s="113" t="s">
        <v>74</v>
      </c>
      <c r="I187" s="113" t="s">
        <v>74</v>
      </c>
      <c r="J187" s="113" t="s">
        <v>74</v>
      </c>
      <c r="K187" s="113">
        <v>0</v>
      </c>
      <c r="L187" s="112">
        <v>2710</v>
      </c>
    </row>
    <row r="188" spans="1:12" ht="18.75" customHeight="1" x14ac:dyDescent="0.3">
      <c r="A188" s="106" t="s">
        <v>79</v>
      </c>
      <c r="B188" s="111" t="s">
        <v>75</v>
      </c>
      <c r="C188" s="112">
        <v>223.75</v>
      </c>
      <c r="D188" s="112">
        <v>454</v>
      </c>
      <c r="E188" s="112">
        <v>992</v>
      </c>
      <c r="F188" s="113">
        <v>85</v>
      </c>
      <c r="G188" s="113">
        <v>1.7</v>
      </c>
      <c r="H188" s="113">
        <v>0.28999999999999998</v>
      </c>
      <c r="I188" s="113">
        <v>83.009999999999991</v>
      </c>
      <c r="J188" s="113">
        <v>82.2</v>
      </c>
      <c r="K188" s="113">
        <v>12.9</v>
      </c>
      <c r="L188" s="112">
        <v>1801</v>
      </c>
    </row>
    <row r="189" spans="1:12" ht="18.75" customHeight="1" x14ac:dyDescent="0.3">
      <c r="A189" s="106" t="s">
        <v>483</v>
      </c>
      <c r="B189" s="111" t="s">
        <v>75</v>
      </c>
      <c r="C189" s="112">
        <v>314.3</v>
      </c>
      <c r="D189" s="112">
        <v>293</v>
      </c>
      <c r="E189" s="112">
        <v>873</v>
      </c>
      <c r="F189" s="113">
        <v>90.4</v>
      </c>
      <c r="G189" s="113">
        <v>1.2</v>
      </c>
      <c r="H189" s="113">
        <v>0.28799999999999998</v>
      </c>
      <c r="I189" s="113">
        <v>88.912000000000006</v>
      </c>
      <c r="J189" s="113">
        <v>19.7</v>
      </c>
      <c r="K189" s="113">
        <v>12.2</v>
      </c>
      <c r="L189" s="112">
        <v>2130</v>
      </c>
    </row>
    <row r="190" spans="1:12" ht="18.75" customHeight="1" x14ac:dyDescent="0.3">
      <c r="A190" s="106" t="s">
        <v>414</v>
      </c>
      <c r="B190" s="111" t="s">
        <v>75</v>
      </c>
      <c r="C190" s="112">
        <v>133</v>
      </c>
      <c r="D190" s="112">
        <v>89</v>
      </c>
      <c r="E190" s="112">
        <v>183</v>
      </c>
      <c r="F190" s="113">
        <v>48</v>
      </c>
      <c r="G190" s="113">
        <v>1.8</v>
      </c>
      <c r="H190" s="113">
        <v>0.435</v>
      </c>
      <c r="I190" s="113">
        <v>45.765000000000001</v>
      </c>
      <c r="J190" s="113">
        <v>45.3</v>
      </c>
      <c r="K190" s="113">
        <v>6.8</v>
      </c>
      <c r="L190" s="112">
        <v>1375</v>
      </c>
    </row>
    <row r="191" spans="1:12" ht="18.75" customHeight="1" x14ac:dyDescent="0.3">
      <c r="A191" s="106" t="s">
        <v>414</v>
      </c>
      <c r="B191" s="111" t="s">
        <v>73</v>
      </c>
      <c r="C191" s="112">
        <v>169</v>
      </c>
      <c r="D191" s="112" t="s">
        <v>74</v>
      </c>
      <c r="E191" s="112">
        <v>505</v>
      </c>
      <c r="F191" s="113">
        <v>93</v>
      </c>
      <c r="G191" s="113" t="s">
        <v>74</v>
      </c>
      <c r="H191" s="113" t="s">
        <v>74</v>
      </c>
      <c r="I191" s="113" t="s">
        <v>74</v>
      </c>
      <c r="J191" s="113" t="s">
        <v>74</v>
      </c>
      <c r="K191" s="113">
        <v>12</v>
      </c>
      <c r="L191" s="112">
        <v>2143</v>
      </c>
    </row>
    <row r="192" spans="1:12" ht="18.75" customHeight="1" x14ac:dyDescent="0.3">
      <c r="A192" s="106" t="s">
        <v>274</v>
      </c>
      <c r="B192" s="111" t="s">
        <v>75</v>
      </c>
      <c r="C192" s="112">
        <v>233.3</v>
      </c>
      <c r="D192" s="112">
        <v>2540</v>
      </c>
      <c r="E192" s="112">
        <v>6123</v>
      </c>
      <c r="F192" s="113">
        <v>66</v>
      </c>
      <c r="G192" s="113" t="s">
        <v>74</v>
      </c>
      <c r="H192" s="113" t="s">
        <v>74</v>
      </c>
      <c r="I192" s="113" t="s">
        <v>74</v>
      </c>
      <c r="J192" s="113" t="s">
        <v>74</v>
      </c>
      <c r="K192" s="113" t="s">
        <v>74</v>
      </c>
      <c r="L192" s="112">
        <v>1596</v>
      </c>
    </row>
    <row r="193" spans="1:12" ht="18.75" customHeight="1" x14ac:dyDescent="0.3">
      <c r="A193" s="106" t="s">
        <v>151</v>
      </c>
      <c r="B193" s="111" t="s">
        <v>75</v>
      </c>
      <c r="C193" s="112">
        <v>54</v>
      </c>
      <c r="D193" s="112">
        <v>176</v>
      </c>
      <c r="E193" s="112">
        <v>248</v>
      </c>
      <c r="F193" s="113">
        <v>59</v>
      </c>
      <c r="G193" s="113">
        <v>1.4</v>
      </c>
      <c r="H193" s="113">
        <v>0.191</v>
      </c>
      <c r="I193" s="113">
        <v>57.408999999999999</v>
      </c>
      <c r="J193" s="113">
        <v>54.5</v>
      </c>
      <c r="K193" s="113" t="s">
        <v>74</v>
      </c>
      <c r="L193" s="112">
        <v>1812</v>
      </c>
    </row>
    <row r="194" spans="1:12" ht="18.75" customHeight="1" x14ac:dyDescent="0.3">
      <c r="A194" s="106" t="s">
        <v>484</v>
      </c>
      <c r="B194" s="111" t="s">
        <v>75</v>
      </c>
      <c r="C194" s="112">
        <v>153</v>
      </c>
      <c r="D194" s="112">
        <v>390</v>
      </c>
      <c r="E194" s="112">
        <v>610</v>
      </c>
      <c r="F194" s="113" t="s">
        <v>74</v>
      </c>
      <c r="G194" s="113" t="s">
        <v>74</v>
      </c>
      <c r="H194" s="113" t="s">
        <v>74</v>
      </c>
      <c r="I194" s="113" t="s">
        <v>74</v>
      </c>
      <c r="J194" s="113" t="s">
        <v>74</v>
      </c>
      <c r="K194" s="113" t="s">
        <v>74</v>
      </c>
      <c r="L194" s="112">
        <v>2730</v>
      </c>
    </row>
    <row r="195" spans="1:12" ht="18.75" customHeight="1" x14ac:dyDescent="0.3">
      <c r="A195" s="106" t="s">
        <v>194</v>
      </c>
      <c r="B195" s="111" t="s">
        <v>75</v>
      </c>
      <c r="C195" s="112">
        <v>262</v>
      </c>
      <c r="D195" s="112">
        <v>270</v>
      </c>
      <c r="E195" s="112">
        <v>733</v>
      </c>
      <c r="F195" s="113">
        <v>60</v>
      </c>
      <c r="G195" s="113">
        <v>1.2</v>
      </c>
      <c r="H195" s="113">
        <v>0.24199999999999999</v>
      </c>
      <c r="I195" s="113">
        <v>58.558</v>
      </c>
      <c r="J195" s="113">
        <v>65</v>
      </c>
      <c r="K195" s="113">
        <v>10.7</v>
      </c>
      <c r="L195" s="112">
        <v>2710</v>
      </c>
    </row>
    <row r="196" spans="1:12" ht="18.75" customHeight="1" x14ac:dyDescent="0.3">
      <c r="A196" s="106" t="s">
        <v>485</v>
      </c>
      <c r="B196" s="111" t="s">
        <v>75</v>
      </c>
      <c r="C196" s="112">
        <v>281</v>
      </c>
      <c r="D196" s="112">
        <v>351</v>
      </c>
      <c r="E196" s="112">
        <v>825</v>
      </c>
      <c r="F196" s="113">
        <v>68</v>
      </c>
      <c r="G196" s="113">
        <v>1.4</v>
      </c>
      <c r="H196" s="113">
        <v>0.27500000000000002</v>
      </c>
      <c r="I196" s="113">
        <v>66.324999999999989</v>
      </c>
      <c r="J196" s="113">
        <v>68.5</v>
      </c>
      <c r="K196" s="113">
        <v>11.2</v>
      </c>
      <c r="L196" s="112">
        <v>1740</v>
      </c>
    </row>
    <row r="197" spans="1:12" ht="18.75" customHeight="1" x14ac:dyDescent="0.3">
      <c r="A197" s="106" t="s">
        <v>275</v>
      </c>
      <c r="B197" s="111" t="s">
        <v>75</v>
      </c>
      <c r="C197" s="112">
        <v>175</v>
      </c>
      <c r="D197" s="112">
        <v>354</v>
      </c>
      <c r="E197" s="112">
        <v>662</v>
      </c>
      <c r="F197" s="113">
        <v>62.6</v>
      </c>
      <c r="G197" s="113">
        <v>1.9</v>
      </c>
      <c r="H197" s="113">
        <v>0.23300000000000001</v>
      </c>
      <c r="I197" s="113">
        <v>60.467000000000006</v>
      </c>
      <c r="J197" s="113">
        <v>62.3</v>
      </c>
      <c r="K197" s="113">
        <v>9.6</v>
      </c>
      <c r="L197" s="112">
        <v>2550</v>
      </c>
    </row>
    <row r="198" spans="1:12" ht="18.75" customHeight="1" x14ac:dyDescent="0.3">
      <c r="A198" s="106" t="s">
        <v>276</v>
      </c>
      <c r="B198" s="111" t="s">
        <v>75</v>
      </c>
      <c r="C198" s="112">
        <v>229</v>
      </c>
      <c r="D198" s="112">
        <v>416</v>
      </c>
      <c r="E198" s="112">
        <v>712</v>
      </c>
      <c r="F198" s="113">
        <v>61</v>
      </c>
      <c r="G198" s="113">
        <v>1.5</v>
      </c>
      <c r="H198" s="113">
        <v>0.23899999999999999</v>
      </c>
      <c r="I198" s="113">
        <v>59.261000000000003</v>
      </c>
      <c r="J198" s="113">
        <v>60.2</v>
      </c>
      <c r="K198" s="113" t="s">
        <v>74</v>
      </c>
      <c r="L198" s="112">
        <v>2400</v>
      </c>
    </row>
    <row r="199" spans="1:12" ht="18.75" customHeight="1" x14ac:dyDescent="0.3">
      <c r="A199" s="106" t="s">
        <v>276</v>
      </c>
      <c r="B199" s="111" t="s">
        <v>75</v>
      </c>
      <c r="C199" s="112">
        <v>318</v>
      </c>
      <c r="D199" s="112">
        <v>430</v>
      </c>
      <c r="E199" s="112">
        <v>680</v>
      </c>
      <c r="F199" s="113" t="s">
        <v>74</v>
      </c>
      <c r="G199" s="113" t="s">
        <v>74</v>
      </c>
      <c r="H199" s="113" t="s">
        <v>74</v>
      </c>
      <c r="I199" s="113" t="s">
        <v>74</v>
      </c>
      <c r="J199" s="113" t="s">
        <v>74</v>
      </c>
      <c r="K199" s="113" t="s">
        <v>74</v>
      </c>
      <c r="L199" s="112">
        <v>2500</v>
      </c>
    </row>
    <row r="200" spans="1:12" ht="18.75" customHeight="1" x14ac:dyDescent="0.3">
      <c r="A200" s="106" t="s">
        <v>416</v>
      </c>
      <c r="B200" s="111" t="s">
        <v>73</v>
      </c>
      <c r="C200" s="112">
        <v>75</v>
      </c>
      <c r="D200" s="112" t="s">
        <v>74</v>
      </c>
      <c r="E200" s="112">
        <v>628</v>
      </c>
      <c r="F200" s="113">
        <v>74</v>
      </c>
      <c r="G200" s="113" t="s">
        <v>74</v>
      </c>
      <c r="H200" s="113" t="s">
        <v>74</v>
      </c>
      <c r="I200" s="113" t="s">
        <v>74</v>
      </c>
      <c r="J200" s="113" t="s">
        <v>74</v>
      </c>
      <c r="K200" s="113" t="s">
        <v>74</v>
      </c>
      <c r="L200" s="112">
        <v>2177</v>
      </c>
    </row>
    <row r="201" spans="1:12" ht="18.75" customHeight="1" x14ac:dyDescent="0.3">
      <c r="A201" s="106" t="s">
        <v>195</v>
      </c>
      <c r="B201" s="111" t="s">
        <v>75</v>
      </c>
      <c r="C201" s="112">
        <v>172</v>
      </c>
      <c r="D201" s="112">
        <v>126</v>
      </c>
      <c r="E201" s="112">
        <v>609</v>
      </c>
      <c r="F201" s="113">
        <v>68</v>
      </c>
      <c r="G201" s="113">
        <v>2.2000000000000002</v>
      </c>
      <c r="H201" s="113">
        <v>0.21099999999999999</v>
      </c>
      <c r="I201" s="113">
        <v>65.588999999999999</v>
      </c>
      <c r="J201" s="113">
        <v>66</v>
      </c>
      <c r="K201" s="113">
        <v>10.7</v>
      </c>
      <c r="L201" s="112">
        <v>2480</v>
      </c>
    </row>
    <row r="202" spans="1:12" ht="18.75" customHeight="1" x14ac:dyDescent="0.3">
      <c r="A202" s="106" t="s">
        <v>375</v>
      </c>
      <c r="B202" s="111" t="s">
        <v>75</v>
      </c>
      <c r="C202" s="112">
        <v>254</v>
      </c>
      <c r="D202" s="112">
        <v>324</v>
      </c>
      <c r="E202" s="112">
        <v>728</v>
      </c>
      <c r="F202" s="113">
        <v>61</v>
      </c>
      <c r="G202" s="113">
        <v>2.2000000000000002</v>
      </c>
      <c r="H202" s="113">
        <v>0.23200000000000001</v>
      </c>
      <c r="I202" s="113">
        <v>58.567999999999998</v>
      </c>
      <c r="J202" s="113">
        <v>60.1</v>
      </c>
      <c r="K202" s="113" t="s">
        <v>74</v>
      </c>
      <c r="L202" s="112">
        <v>2200</v>
      </c>
    </row>
    <row r="203" spans="1:12" ht="18.75" customHeight="1" x14ac:dyDescent="0.3">
      <c r="A203" s="106" t="s">
        <v>486</v>
      </c>
      <c r="B203" s="111" t="s">
        <v>73</v>
      </c>
      <c r="C203" s="112">
        <v>240</v>
      </c>
      <c r="D203" s="112" t="s">
        <v>74</v>
      </c>
      <c r="E203" s="112">
        <v>933</v>
      </c>
      <c r="F203" s="113">
        <v>114</v>
      </c>
      <c r="G203" s="113" t="s">
        <v>74</v>
      </c>
      <c r="H203" s="113" t="s">
        <v>74</v>
      </c>
      <c r="I203" s="113" t="s">
        <v>74</v>
      </c>
      <c r="J203" s="113" t="s">
        <v>74</v>
      </c>
      <c r="K203" s="113">
        <v>15</v>
      </c>
      <c r="L203" s="112">
        <v>2799</v>
      </c>
    </row>
    <row r="204" spans="1:12" ht="18.75" customHeight="1" x14ac:dyDescent="0.3">
      <c r="A204" s="106" t="s">
        <v>415</v>
      </c>
      <c r="B204" s="111" t="s">
        <v>75</v>
      </c>
      <c r="C204" s="112">
        <v>308</v>
      </c>
      <c r="D204" s="112">
        <v>567</v>
      </c>
      <c r="E204" s="112">
        <v>924</v>
      </c>
      <c r="F204" s="113">
        <v>80.400000000000006</v>
      </c>
      <c r="G204" s="113">
        <v>2.2000000000000002</v>
      </c>
      <c r="H204" s="113">
        <v>0.30399999999999999</v>
      </c>
      <c r="I204" s="113">
        <v>77.896000000000001</v>
      </c>
      <c r="J204" s="113">
        <v>77.599999999999994</v>
      </c>
      <c r="K204" s="113">
        <v>12.7</v>
      </c>
      <c r="L204" s="112">
        <v>1896</v>
      </c>
    </row>
    <row r="205" spans="1:12" ht="18.75" customHeight="1" x14ac:dyDescent="0.3">
      <c r="A205" s="106" t="s">
        <v>80</v>
      </c>
      <c r="B205" s="111" t="s">
        <v>75</v>
      </c>
      <c r="C205" s="112">
        <v>307</v>
      </c>
      <c r="D205" s="112">
        <v>430</v>
      </c>
      <c r="E205" s="112">
        <v>740</v>
      </c>
      <c r="F205" s="113" t="s">
        <v>74</v>
      </c>
      <c r="G205" s="113" t="s">
        <v>74</v>
      </c>
      <c r="H205" s="113" t="s">
        <v>74</v>
      </c>
      <c r="I205" s="113" t="s">
        <v>74</v>
      </c>
      <c r="J205" s="113" t="s">
        <v>74</v>
      </c>
      <c r="K205" s="113">
        <v>0</v>
      </c>
      <c r="L205" s="112">
        <v>2390</v>
      </c>
    </row>
    <row r="206" spans="1:12" ht="18.75" customHeight="1" x14ac:dyDescent="0.3">
      <c r="A206" s="106" t="s">
        <v>487</v>
      </c>
      <c r="B206" s="111" t="s">
        <v>75</v>
      </c>
      <c r="C206" s="112">
        <v>295</v>
      </c>
      <c r="D206" s="112">
        <v>164</v>
      </c>
      <c r="E206" s="112">
        <v>809</v>
      </c>
      <c r="F206" s="113">
        <v>67</v>
      </c>
      <c r="G206" s="113">
        <v>1.6</v>
      </c>
      <c r="H206" s="113">
        <v>0.26100000000000001</v>
      </c>
      <c r="I206" s="113">
        <v>65.13900000000001</v>
      </c>
      <c r="J206" s="113">
        <v>64.2</v>
      </c>
      <c r="K206" s="113">
        <v>12.7</v>
      </c>
      <c r="L206" s="112">
        <v>2050</v>
      </c>
    </row>
    <row r="207" spans="1:12" ht="18.75" customHeight="1" x14ac:dyDescent="0.3">
      <c r="A207" s="106" t="s">
        <v>196</v>
      </c>
      <c r="B207" s="111" t="s">
        <v>75</v>
      </c>
      <c r="C207" s="112">
        <v>341.43</v>
      </c>
      <c r="D207" s="112">
        <v>409</v>
      </c>
      <c r="E207" s="112">
        <v>926</v>
      </c>
      <c r="F207" s="113">
        <v>75.400000000000006</v>
      </c>
      <c r="G207" s="113">
        <v>2.4</v>
      </c>
      <c r="H207" s="113">
        <v>0.28599999999999998</v>
      </c>
      <c r="I207" s="113">
        <v>72.713999999999999</v>
      </c>
      <c r="J207" s="113">
        <v>70.5</v>
      </c>
      <c r="K207" s="113">
        <v>11.5</v>
      </c>
      <c r="L207" s="112">
        <v>1951</v>
      </c>
    </row>
    <row r="208" spans="1:12" ht="18.75" customHeight="1" x14ac:dyDescent="0.3">
      <c r="A208" s="106" t="s">
        <v>277</v>
      </c>
      <c r="B208" s="111" t="s">
        <v>75</v>
      </c>
      <c r="C208" s="112">
        <v>259.57</v>
      </c>
      <c r="D208" s="112">
        <v>390</v>
      </c>
      <c r="E208" s="112">
        <v>775</v>
      </c>
      <c r="F208" s="113">
        <v>71.400000000000006</v>
      </c>
      <c r="G208" s="113">
        <v>1.6</v>
      </c>
      <c r="H208" s="113">
        <v>0.248</v>
      </c>
      <c r="I208" s="113">
        <v>69.552000000000007</v>
      </c>
      <c r="J208" s="113">
        <v>69.099999999999994</v>
      </c>
      <c r="K208" s="113">
        <v>11.3</v>
      </c>
      <c r="L208" s="112">
        <v>2580</v>
      </c>
    </row>
    <row r="209" spans="1:12" ht="18.75" customHeight="1" x14ac:dyDescent="0.3">
      <c r="A209" s="106" t="s">
        <v>488</v>
      </c>
      <c r="B209" s="111" t="s">
        <v>75</v>
      </c>
      <c r="C209" s="112">
        <v>102.58</v>
      </c>
      <c r="D209" s="112">
        <v>244</v>
      </c>
      <c r="E209" s="112">
        <v>932</v>
      </c>
      <c r="F209" s="113">
        <v>77.599999999999994</v>
      </c>
      <c r="G209" s="113">
        <v>2.7</v>
      </c>
      <c r="H209" s="113">
        <v>0.312</v>
      </c>
      <c r="I209" s="113">
        <v>74.587999999999994</v>
      </c>
      <c r="J209" s="113">
        <v>73.8</v>
      </c>
      <c r="K209" s="113">
        <v>12</v>
      </c>
      <c r="L209" s="112">
        <v>2490</v>
      </c>
    </row>
    <row r="210" spans="1:12" ht="18.75" customHeight="1" x14ac:dyDescent="0.3">
      <c r="A210" s="106" t="s">
        <v>488</v>
      </c>
      <c r="B210" s="111" t="s">
        <v>75</v>
      </c>
      <c r="C210" s="112">
        <v>98</v>
      </c>
      <c r="D210" s="112">
        <v>360</v>
      </c>
      <c r="E210" s="112">
        <v>620</v>
      </c>
      <c r="F210" s="113" t="s">
        <v>74</v>
      </c>
      <c r="G210" s="113" t="s">
        <v>74</v>
      </c>
      <c r="H210" s="113" t="s">
        <v>74</v>
      </c>
      <c r="I210" s="113" t="s">
        <v>74</v>
      </c>
      <c r="J210" s="113" t="s">
        <v>74</v>
      </c>
      <c r="K210" s="113">
        <v>0</v>
      </c>
      <c r="L210" s="112">
        <v>2950</v>
      </c>
    </row>
    <row r="211" spans="1:12" ht="18.75" customHeight="1" x14ac:dyDescent="0.3">
      <c r="A211" s="106" t="s">
        <v>197</v>
      </c>
      <c r="B211" s="111" t="s">
        <v>75</v>
      </c>
      <c r="C211" s="112">
        <v>210</v>
      </c>
      <c r="D211" s="112">
        <v>511</v>
      </c>
      <c r="E211" s="112">
        <v>919</v>
      </c>
      <c r="F211" s="113">
        <v>70</v>
      </c>
      <c r="G211" s="113">
        <v>1.8</v>
      </c>
      <c r="H211" s="113">
        <v>0.27400000000000002</v>
      </c>
      <c r="I211" s="113">
        <v>67.926000000000002</v>
      </c>
      <c r="J211" s="113">
        <v>67.400000000000006</v>
      </c>
      <c r="K211" s="113">
        <v>12.1</v>
      </c>
      <c r="L211" s="112">
        <v>2240</v>
      </c>
    </row>
    <row r="212" spans="1:12" ht="18.75" customHeight="1" x14ac:dyDescent="0.3">
      <c r="A212" s="106" t="s">
        <v>489</v>
      </c>
      <c r="B212" s="111" t="s">
        <v>75</v>
      </c>
      <c r="C212" s="112">
        <v>238.2</v>
      </c>
      <c r="D212" s="112">
        <v>348</v>
      </c>
      <c r="E212" s="112">
        <v>653</v>
      </c>
      <c r="F212" s="113">
        <v>70.099999999999994</v>
      </c>
      <c r="G212" s="113">
        <v>1.7</v>
      </c>
      <c r="H212" s="113">
        <v>0.22700000000000001</v>
      </c>
      <c r="I212" s="113">
        <v>68.172999999999988</v>
      </c>
      <c r="J212" s="113">
        <v>67.900000000000006</v>
      </c>
      <c r="K212" s="113">
        <v>10.3</v>
      </c>
      <c r="L212" s="112">
        <v>2430</v>
      </c>
    </row>
    <row r="213" spans="1:12" ht="18.75" customHeight="1" x14ac:dyDescent="0.3">
      <c r="A213" s="106" t="s">
        <v>489</v>
      </c>
      <c r="B213" s="111" t="s">
        <v>73</v>
      </c>
      <c r="C213" s="112">
        <v>199</v>
      </c>
      <c r="D213" s="112" t="s">
        <v>74</v>
      </c>
      <c r="E213" s="112">
        <v>780</v>
      </c>
      <c r="F213" s="113">
        <v>112</v>
      </c>
      <c r="G213" s="113" t="s">
        <v>74</v>
      </c>
      <c r="H213" s="113" t="s">
        <v>74</v>
      </c>
      <c r="I213" s="113" t="s">
        <v>74</v>
      </c>
      <c r="J213" s="113" t="s">
        <v>74</v>
      </c>
      <c r="K213" s="113">
        <v>11</v>
      </c>
      <c r="L213" s="112">
        <v>1835</v>
      </c>
    </row>
    <row r="214" spans="1:12" ht="18.75" customHeight="1" x14ac:dyDescent="0.3">
      <c r="A214" s="106" t="s">
        <v>123</v>
      </c>
      <c r="B214" s="111" t="s">
        <v>75</v>
      </c>
      <c r="C214" s="112">
        <v>341.7</v>
      </c>
      <c r="D214" s="112">
        <v>429</v>
      </c>
      <c r="E214" s="112">
        <v>812</v>
      </c>
      <c r="F214" s="113">
        <v>77.400000000000006</v>
      </c>
      <c r="G214" s="113">
        <v>2.4</v>
      </c>
      <c r="H214" s="113">
        <v>0.26800000000000002</v>
      </c>
      <c r="I214" s="113">
        <v>74.731999999999999</v>
      </c>
      <c r="J214" s="113">
        <v>73.3</v>
      </c>
      <c r="K214" s="113">
        <v>11.2</v>
      </c>
      <c r="L214" s="112">
        <v>2380</v>
      </c>
    </row>
    <row r="215" spans="1:12" ht="18.75" customHeight="1" x14ac:dyDescent="0.3">
      <c r="A215" s="106" t="s">
        <v>490</v>
      </c>
      <c r="B215" s="111" t="s">
        <v>75</v>
      </c>
      <c r="C215" s="112">
        <v>226.67</v>
      </c>
      <c r="D215" s="112">
        <v>574</v>
      </c>
      <c r="E215" s="112">
        <v>736</v>
      </c>
      <c r="F215" s="113">
        <v>76.099999999999994</v>
      </c>
      <c r="G215" s="113">
        <v>2.4</v>
      </c>
      <c r="H215" s="113">
        <v>0.26800000000000002</v>
      </c>
      <c r="I215" s="113">
        <v>73.431999999999988</v>
      </c>
      <c r="J215" s="113">
        <v>70.099999999999994</v>
      </c>
      <c r="K215" s="113">
        <v>10.6</v>
      </c>
      <c r="L215" s="112">
        <v>2230</v>
      </c>
    </row>
    <row r="216" spans="1:12" ht="18.75" customHeight="1" x14ac:dyDescent="0.3">
      <c r="A216" s="106" t="s">
        <v>490</v>
      </c>
      <c r="B216" s="111" t="s">
        <v>73</v>
      </c>
      <c r="C216" s="112">
        <v>263</v>
      </c>
      <c r="D216" s="112" t="s">
        <v>74</v>
      </c>
      <c r="E216" s="112">
        <v>919</v>
      </c>
      <c r="F216" s="113">
        <v>86.9</v>
      </c>
      <c r="G216" s="113" t="s">
        <v>74</v>
      </c>
      <c r="H216" s="113" t="s">
        <v>74</v>
      </c>
      <c r="I216" s="113" t="s">
        <v>74</v>
      </c>
      <c r="J216" s="113" t="s">
        <v>74</v>
      </c>
      <c r="K216" s="113">
        <v>12</v>
      </c>
      <c r="L216" s="112">
        <v>4425</v>
      </c>
    </row>
    <row r="217" spans="1:12" ht="18.75" customHeight="1" x14ac:dyDescent="0.3">
      <c r="A217" s="106" t="s">
        <v>278</v>
      </c>
      <c r="B217" s="111" t="s">
        <v>75</v>
      </c>
      <c r="C217" s="112">
        <v>150</v>
      </c>
      <c r="D217" s="112">
        <v>340</v>
      </c>
      <c r="E217" s="112">
        <v>660</v>
      </c>
      <c r="F217" s="113" t="s">
        <v>74</v>
      </c>
      <c r="G217" s="113" t="s">
        <v>74</v>
      </c>
      <c r="H217" s="113" t="s">
        <v>74</v>
      </c>
      <c r="I217" s="113" t="s">
        <v>74</v>
      </c>
      <c r="J217" s="113" t="s">
        <v>74</v>
      </c>
      <c r="K217" s="113">
        <v>0</v>
      </c>
      <c r="L217" s="112">
        <v>2700</v>
      </c>
    </row>
    <row r="218" spans="1:12" ht="18.75" customHeight="1" x14ac:dyDescent="0.3">
      <c r="A218" s="106" t="s">
        <v>198</v>
      </c>
      <c r="B218" s="111" t="s">
        <v>75</v>
      </c>
      <c r="C218" s="112">
        <v>260.29000000000002</v>
      </c>
      <c r="D218" s="112">
        <v>240</v>
      </c>
      <c r="E218" s="112">
        <v>827</v>
      </c>
      <c r="F218" s="113">
        <v>75.400000000000006</v>
      </c>
      <c r="G218" s="113">
        <v>1.8</v>
      </c>
      <c r="H218" s="113">
        <v>0.27200000000000002</v>
      </c>
      <c r="I218" s="113">
        <v>73.328000000000003</v>
      </c>
      <c r="J218" s="113">
        <v>72.8</v>
      </c>
      <c r="K218" s="113">
        <v>11.3</v>
      </c>
      <c r="L218" s="112">
        <v>2250</v>
      </c>
    </row>
    <row r="219" spans="1:12" ht="18.75" customHeight="1" x14ac:dyDescent="0.3">
      <c r="A219" s="106" t="s">
        <v>491</v>
      </c>
      <c r="B219" s="111" t="s">
        <v>75</v>
      </c>
      <c r="C219" s="112">
        <v>242.7</v>
      </c>
      <c r="D219" s="112">
        <v>247</v>
      </c>
      <c r="E219" s="112">
        <v>752</v>
      </c>
      <c r="F219" s="113">
        <v>119</v>
      </c>
      <c r="G219" s="113">
        <v>2</v>
      </c>
      <c r="H219" s="113">
        <v>0.22600000000000001</v>
      </c>
      <c r="I219" s="113">
        <v>116.774</v>
      </c>
      <c r="J219" s="113">
        <v>112.4</v>
      </c>
      <c r="K219" s="113">
        <v>14.4</v>
      </c>
      <c r="L219" s="112">
        <v>2450</v>
      </c>
    </row>
    <row r="220" spans="1:12" ht="18.75" customHeight="1" x14ac:dyDescent="0.3">
      <c r="A220" s="106" t="s">
        <v>279</v>
      </c>
      <c r="B220" s="111" t="s">
        <v>75</v>
      </c>
      <c r="C220" s="112">
        <v>151.43</v>
      </c>
      <c r="D220" s="112">
        <v>400</v>
      </c>
      <c r="E220" s="112">
        <v>717</v>
      </c>
      <c r="F220" s="113">
        <v>76.400000000000006</v>
      </c>
      <c r="G220" s="113">
        <v>1</v>
      </c>
      <c r="H220" s="113">
        <v>2.63E-2</v>
      </c>
      <c r="I220" s="113">
        <v>75.373699999999999</v>
      </c>
      <c r="J220" s="113">
        <v>73.599999999999994</v>
      </c>
      <c r="K220" s="113">
        <v>10.9</v>
      </c>
      <c r="L220" s="112">
        <v>2340</v>
      </c>
    </row>
    <row r="221" spans="1:12" ht="18.75" customHeight="1" x14ac:dyDescent="0.3">
      <c r="A221" s="106" t="s">
        <v>492</v>
      </c>
      <c r="B221" s="111" t="s">
        <v>75</v>
      </c>
      <c r="C221" s="112">
        <v>219</v>
      </c>
      <c r="D221" s="112">
        <v>394</v>
      </c>
      <c r="E221" s="112">
        <v>540</v>
      </c>
      <c r="F221" s="113">
        <v>99.7</v>
      </c>
      <c r="G221" s="113">
        <v>2</v>
      </c>
      <c r="H221" s="113">
        <v>0.16</v>
      </c>
      <c r="I221" s="113">
        <v>97.54</v>
      </c>
      <c r="J221" s="113">
        <v>96.9</v>
      </c>
      <c r="K221" s="113">
        <v>11.9</v>
      </c>
      <c r="L221" s="112">
        <v>2890</v>
      </c>
    </row>
    <row r="222" spans="1:12" ht="18.75" customHeight="1" x14ac:dyDescent="0.3">
      <c r="A222" s="106" t="s">
        <v>280</v>
      </c>
      <c r="B222" s="111" t="s">
        <v>75</v>
      </c>
      <c r="C222" s="112">
        <v>168.24</v>
      </c>
      <c r="D222" s="112">
        <v>114</v>
      </c>
      <c r="E222" s="112">
        <v>618</v>
      </c>
      <c r="F222" s="113">
        <v>69.099999999999994</v>
      </c>
      <c r="G222" s="113">
        <v>1.5</v>
      </c>
      <c r="H222" s="113">
        <v>0.20399999999999999</v>
      </c>
      <c r="I222" s="113">
        <v>67.396000000000001</v>
      </c>
      <c r="J222" s="113">
        <v>66.8</v>
      </c>
      <c r="K222" s="113">
        <v>9.1</v>
      </c>
      <c r="L222" s="112">
        <v>2190</v>
      </c>
    </row>
    <row r="223" spans="1:12" ht="18.75" customHeight="1" x14ac:dyDescent="0.3">
      <c r="A223" s="106" t="s">
        <v>199</v>
      </c>
      <c r="B223" s="111" t="s">
        <v>75</v>
      </c>
      <c r="C223" s="112">
        <v>184</v>
      </c>
      <c r="D223" s="112">
        <v>251</v>
      </c>
      <c r="E223" s="112">
        <v>460</v>
      </c>
      <c r="F223" s="113" t="s">
        <v>74</v>
      </c>
      <c r="G223" s="113" t="s">
        <v>74</v>
      </c>
      <c r="H223" s="113" t="s">
        <v>74</v>
      </c>
      <c r="I223" s="113" t="s">
        <v>74</v>
      </c>
      <c r="J223" s="113" t="s">
        <v>74</v>
      </c>
      <c r="K223" s="113">
        <v>0</v>
      </c>
      <c r="L223" s="112">
        <v>2200</v>
      </c>
    </row>
    <row r="224" spans="1:12" ht="18.75" customHeight="1" x14ac:dyDescent="0.3">
      <c r="A224" s="106" t="s">
        <v>199</v>
      </c>
      <c r="B224" s="111" t="s">
        <v>73</v>
      </c>
      <c r="C224" s="112">
        <v>260</v>
      </c>
      <c r="D224" s="112" t="s">
        <v>74</v>
      </c>
      <c r="E224" s="112">
        <v>655</v>
      </c>
      <c r="F224" s="113">
        <v>69</v>
      </c>
      <c r="G224" s="113" t="s">
        <v>74</v>
      </c>
      <c r="H224" s="113" t="s">
        <v>74</v>
      </c>
      <c r="I224" s="113" t="s">
        <v>74</v>
      </c>
      <c r="J224" s="113" t="s">
        <v>74</v>
      </c>
      <c r="K224" s="113">
        <v>13</v>
      </c>
      <c r="L224" s="112">
        <v>2699</v>
      </c>
    </row>
    <row r="225" spans="1:12" ht="18.75" customHeight="1" x14ac:dyDescent="0.3">
      <c r="A225" s="106" t="s">
        <v>493</v>
      </c>
      <c r="B225" s="111" t="s">
        <v>75</v>
      </c>
      <c r="C225" s="112">
        <v>137</v>
      </c>
      <c r="D225" s="112">
        <v>290</v>
      </c>
      <c r="E225" s="112">
        <v>455</v>
      </c>
      <c r="F225" s="113">
        <v>58</v>
      </c>
      <c r="G225" s="113">
        <v>1.5</v>
      </c>
      <c r="H225" s="113">
        <v>0.17599999999999999</v>
      </c>
      <c r="I225" s="113">
        <v>56.323999999999998</v>
      </c>
      <c r="J225" s="113">
        <v>55.5</v>
      </c>
      <c r="K225" s="113">
        <v>7.9</v>
      </c>
      <c r="L225" s="112">
        <v>2150</v>
      </c>
    </row>
    <row r="226" spans="1:12" ht="18.75" customHeight="1" x14ac:dyDescent="0.3">
      <c r="A226" s="106" t="s">
        <v>86</v>
      </c>
      <c r="B226" s="111" t="s">
        <v>75</v>
      </c>
      <c r="C226" s="112">
        <v>226</v>
      </c>
      <c r="D226" s="112">
        <v>196</v>
      </c>
      <c r="E226" s="112">
        <v>490</v>
      </c>
      <c r="F226" s="113">
        <v>45</v>
      </c>
      <c r="G226" s="113">
        <v>1.8</v>
      </c>
      <c r="H226" s="113">
        <v>0.82</v>
      </c>
      <c r="I226" s="113">
        <v>42.38</v>
      </c>
      <c r="J226" s="113">
        <v>42.5</v>
      </c>
      <c r="K226" s="113">
        <v>7.7</v>
      </c>
      <c r="L226" s="112">
        <v>1653</v>
      </c>
    </row>
    <row r="227" spans="1:12" ht="18.75" customHeight="1" x14ac:dyDescent="0.3">
      <c r="A227" s="106" t="s">
        <v>494</v>
      </c>
      <c r="B227" s="111" t="s">
        <v>73</v>
      </c>
      <c r="C227" s="112">
        <v>124</v>
      </c>
      <c r="D227" s="112" t="s">
        <v>74</v>
      </c>
      <c r="E227" s="112">
        <v>612</v>
      </c>
      <c r="F227" s="113">
        <v>58.5</v>
      </c>
      <c r="G227" s="113" t="s">
        <v>74</v>
      </c>
      <c r="H227" s="113" t="s">
        <v>74</v>
      </c>
      <c r="I227" s="113" t="s">
        <v>74</v>
      </c>
      <c r="J227" s="113" t="s">
        <v>74</v>
      </c>
      <c r="K227" s="113">
        <v>14</v>
      </c>
      <c r="L227" s="112">
        <v>1627</v>
      </c>
    </row>
    <row r="228" spans="1:12" ht="18.75" customHeight="1" x14ac:dyDescent="0.3">
      <c r="A228" s="106" t="s">
        <v>495</v>
      </c>
      <c r="B228" s="111" t="s">
        <v>75</v>
      </c>
      <c r="C228" s="112">
        <v>180</v>
      </c>
      <c r="D228" s="112">
        <v>222</v>
      </c>
      <c r="E228" s="112">
        <v>427</v>
      </c>
      <c r="F228" s="113">
        <v>42</v>
      </c>
      <c r="G228" s="113">
        <v>2.2999999999999998</v>
      </c>
      <c r="H228" s="113">
        <v>0.42299999999999999</v>
      </c>
      <c r="I228" s="113">
        <v>39.277000000000001</v>
      </c>
      <c r="J228" s="113">
        <v>35</v>
      </c>
      <c r="K228" s="113">
        <v>6.2</v>
      </c>
      <c r="L228" s="112">
        <v>1863</v>
      </c>
    </row>
    <row r="229" spans="1:12" ht="18.75" customHeight="1" x14ac:dyDescent="0.3">
      <c r="A229" s="106" t="s">
        <v>281</v>
      </c>
      <c r="B229" s="111" t="s">
        <v>75</v>
      </c>
      <c r="C229" s="112">
        <v>147.06</v>
      </c>
      <c r="D229" s="112">
        <v>250</v>
      </c>
      <c r="E229" s="112">
        <v>499</v>
      </c>
      <c r="F229" s="113">
        <v>61.4</v>
      </c>
      <c r="G229" s="113">
        <v>1.3</v>
      </c>
      <c r="H229" s="113">
        <v>0.19900000000000001</v>
      </c>
      <c r="I229" s="113">
        <v>59.901000000000003</v>
      </c>
      <c r="J229" s="113">
        <v>58.8</v>
      </c>
      <c r="K229" s="113">
        <v>7.5</v>
      </c>
      <c r="L229" s="112">
        <v>2320</v>
      </c>
    </row>
    <row r="230" spans="1:12" ht="18.75" customHeight="1" x14ac:dyDescent="0.3">
      <c r="A230" s="106" t="s">
        <v>200</v>
      </c>
      <c r="B230" s="111" t="s">
        <v>75</v>
      </c>
      <c r="C230" s="112">
        <v>189.23</v>
      </c>
      <c r="D230" s="112">
        <v>300</v>
      </c>
      <c r="E230" s="112">
        <v>555</v>
      </c>
      <c r="F230" s="113">
        <v>66</v>
      </c>
      <c r="G230" s="113">
        <v>0.7</v>
      </c>
      <c r="H230" s="113">
        <v>8.9999999999999993E-3</v>
      </c>
      <c r="I230" s="113">
        <v>65.290999999999997</v>
      </c>
      <c r="J230" s="113">
        <v>55.9</v>
      </c>
      <c r="K230" s="113">
        <v>8.1</v>
      </c>
      <c r="L230" s="112">
        <v>2030</v>
      </c>
    </row>
    <row r="231" spans="1:12" ht="18.75" customHeight="1" x14ac:dyDescent="0.3">
      <c r="A231" s="106" t="s">
        <v>496</v>
      </c>
      <c r="B231" s="111" t="s">
        <v>75</v>
      </c>
      <c r="C231" s="112">
        <v>226</v>
      </c>
      <c r="D231" s="112">
        <v>333</v>
      </c>
      <c r="E231" s="112">
        <v>590</v>
      </c>
      <c r="F231" s="113" t="s">
        <v>74</v>
      </c>
      <c r="G231" s="113" t="s">
        <v>74</v>
      </c>
      <c r="H231" s="113" t="s">
        <v>74</v>
      </c>
      <c r="I231" s="113" t="s">
        <v>74</v>
      </c>
      <c r="J231" s="113" t="s">
        <v>74</v>
      </c>
      <c r="K231" s="113">
        <v>0</v>
      </c>
      <c r="L231" s="112">
        <v>1930</v>
      </c>
    </row>
    <row r="232" spans="1:12" ht="18.75" customHeight="1" x14ac:dyDescent="0.3">
      <c r="A232" s="106" t="s">
        <v>282</v>
      </c>
      <c r="B232" s="111" t="s">
        <v>75</v>
      </c>
      <c r="C232" s="112">
        <v>225.6</v>
      </c>
      <c r="D232" s="112">
        <v>111</v>
      </c>
      <c r="E232" s="112">
        <v>589</v>
      </c>
      <c r="F232" s="113">
        <v>48.8</v>
      </c>
      <c r="G232" s="113">
        <v>1</v>
      </c>
      <c r="H232" s="113">
        <v>4.0000000000000001E-3</v>
      </c>
      <c r="I232" s="113">
        <v>47.795999999999999</v>
      </c>
      <c r="J232" s="113">
        <v>43.2</v>
      </c>
      <c r="K232" s="113">
        <v>7.7</v>
      </c>
      <c r="L232" s="112">
        <v>2120</v>
      </c>
    </row>
    <row r="233" spans="1:12" ht="18.75" customHeight="1" x14ac:dyDescent="0.3">
      <c r="A233" s="106" t="s">
        <v>497</v>
      </c>
      <c r="B233" s="111" t="s">
        <v>75</v>
      </c>
      <c r="C233" s="112">
        <v>157.69999999999999</v>
      </c>
      <c r="D233" s="112">
        <v>194</v>
      </c>
      <c r="E233" s="112">
        <v>511</v>
      </c>
      <c r="F233" s="113">
        <v>47.64</v>
      </c>
      <c r="G233" s="113">
        <v>1.1000000000000001</v>
      </c>
      <c r="H233" s="113">
        <v>4.8000000000000001E-2</v>
      </c>
      <c r="I233" s="113">
        <v>46.491999999999997</v>
      </c>
      <c r="J233" s="113">
        <v>45.5</v>
      </c>
      <c r="K233" s="113">
        <v>7.3</v>
      </c>
      <c r="L233" s="112">
        <v>2250</v>
      </c>
    </row>
    <row r="234" spans="1:12" ht="18.75" customHeight="1" x14ac:dyDescent="0.3">
      <c r="A234" s="106" t="s">
        <v>417</v>
      </c>
      <c r="B234" s="111" t="s">
        <v>75</v>
      </c>
      <c r="C234" s="112">
        <v>66</v>
      </c>
      <c r="D234" s="112">
        <v>218</v>
      </c>
      <c r="E234" s="112">
        <v>410</v>
      </c>
      <c r="F234" s="113" t="s">
        <v>74</v>
      </c>
      <c r="G234" s="113" t="s">
        <v>74</v>
      </c>
      <c r="H234" s="113" t="s">
        <v>74</v>
      </c>
      <c r="I234" s="113" t="s">
        <v>74</v>
      </c>
      <c r="J234" s="113" t="s">
        <v>74</v>
      </c>
      <c r="K234" s="113">
        <v>0</v>
      </c>
      <c r="L234" s="112">
        <v>2640</v>
      </c>
    </row>
    <row r="235" spans="1:12" ht="18.75" customHeight="1" x14ac:dyDescent="0.3">
      <c r="A235" s="106" t="s">
        <v>283</v>
      </c>
      <c r="B235" s="111" t="s">
        <v>75</v>
      </c>
      <c r="C235" s="112">
        <v>77.650000000000006</v>
      </c>
      <c r="D235" s="112">
        <v>196</v>
      </c>
      <c r="E235" s="112">
        <v>418</v>
      </c>
      <c r="F235" s="113">
        <v>54.4</v>
      </c>
      <c r="G235" s="113">
        <v>0.6</v>
      </c>
      <c r="H235" s="113">
        <v>1.6E-2</v>
      </c>
      <c r="I235" s="113">
        <v>53.783999999999999</v>
      </c>
      <c r="J235" s="113">
        <v>47.7</v>
      </c>
      <c r="K235" s="113">
        <v>6.7</v>
      </c>
      <c r="L235" s="112">
        <v>2800</v>
      </c>
    </row>
    <row r="236" spans="1:12" ht="18.75" customHeight="1" x14ac:dyDescent="0.3">
      <c r="A236" s="106" t="s">
        <v>498</v>
      </c>
      <c r="B236" s="111" t="s">
        <v>73</v>
      </c>
      <c r="C236" s="112">
        <v>163.30000000000001</v>
      </c>
      <c r="D236" s="112">
        <v>254</v>
      </c>
      <c r="E236" s="112">
        <v>417</v>
      </c>
      <c r="F236" s="113">
        <v>49.2</v>
      </c>
      <c r="G236" s="113">
        <v>0.7</v>
      </c>
      <c r="H236" s="113">
        <v>1.0999999999999999E-2</v>
      </c>
      <c r="I236" s="113">
        <v>48.488999999999997</v>
      </c>
      <c r="J236" s="113">
        <v>40.9</v>
      </c>
      <c r="K236" s="113">
        <v>7.3</v>
      </c>
      <c r="L236" s="112">
        <v>2110</v>
      </c>
    </row>
    <row r="237" spans="1:12" ht="18.75" customHeight="1" x14ac:dyDescent="0.3">
      <c r="A237" s="106" t="s">
        <v>201</v>
      </c>
      <c r="B237" s="111" t="s">
        <v>75</v>
      </c>
      <c r="C237" s="112">
        <v>224.7</v>
      </c>
      <c r="D237" s="112">
        <v>200</v>
      </c>
      <c r="E237" s="112">
        <v>617</v>
      </c>
      <c r="F237" s="113">
        <v>61.6</v>
      </c>
      <c r="G237" s="113">
        <v>0.6</v>
      </c>
      <c r="H237" s="113">
        <v>1.6E-2</v>
      </c>
      <c r="I237" s="113">
        <v>60.984000000000002</v>
      </c>
      <c r="J237" s="113">
        <v>55.8</v>
      </c>
      <c r="K237" s="113">
        <v>8.1999999999999993</v>
      </c>
      <c r="L237" s="112">
        <v>2250</v>
      </c>
    </row>
    <row r="238" spans="1:12" ht="18.75" customHeight="1" x14ac:dyDescent="0.3">
      <c r="A238" s="106" t="s">
        <v>499</v>
      </c>
      <c r="B238" s="111" t="s">
        <v>73</v>
      </c>
      <c r="C238" s="112">
        <v>160</v>
      </c>
      <c r="D238" s="112" t="s">
        <v>74</v>
      </c>
      <c r="E238" s="112">
        <v>745</v>
      </c>
      <c r="F238" s="113">
        <v>94.5</v>
      </c>
      <c r="G238" s="113" t="s">
        <v>74</v>
      </c>
      <c r="H238" s="113" t="s">
        <v>74</v>
      </c>
      <c r="I238" s="113" t="s">
        <v>74</v>
      </c>
      <c r="J238" s="113" t="s">
        <v>74</v>
      </c>
      <c r="K238" s="113">
        <v>11</v>
      </c>
      <c r="L238" s="112">
        <v>1858</v>
      </c>
    </row>
    <row r="239" spans="1:12" ht="18.75" customHeight="1" x14ac:dyDescent="0.3">
      <c r="A239" s="106" t="s">
        <v>284</v>
      </c>
      <c r="B239" s="111" t="s">
        <v>75</v>
      </c>
      <c r="C239" s="112">
        <v>55</v>
      </c>
      <c r="D239" s="112">
        <v>95</v>
      </c>
      <c r="E239" s="112">
        <v>194</v>
      </c>
      <c r="F239" s="113">
        <v>41.6</v>
      </c>
      <c r="G239" s="113">
        <v>0.2</v>
      </c>
      <c r="H239" s="113">
        <v>2.7E-2</v>
      </c>
      <c r="I239" s="113">
        <v>41.372999999999998</v>
      </c>
      <c r="J239" s="113">
        <v>39</v>
      </c>
      <c r="K239" s="113">
        <v>4.8</v>
      </c>
      <c r="L239" s="112">
        <v>2560</v>
      </c>
    </row>
    <row r="240" spans="1:12" ht="18.75" customHeight="1" x14ac:dyDescent="0.3">
      <c r="A240" s="106" t="s">
        <v>376</v>
      </c>
      <c r="B240" s="111" t="s">
        <v>75</v>
      </c>
      <c r="C240" s="112">
        <v>190.7</v>
      </c>
      <c r="D240" s="112">
        <v>345</v>
      </c>
      <c r="E240" s="112">
        <v>652</v>
      </c>
      <c r="F240" s="113">
        <v>612</v>
      </c>
      <c r="G240" s="113">
        <v>0.4</v>
      </c>
      <c r="H240" s="113">
        <v>0.02</v>
      </c>
      <c r="I240" s="113">
        <v>611.58000000000004</v>
      </c>
      <c r="J240" s="113">
        <v>57.2</v>
      </c>
      <c r="K240" s="113">
        <v>9.1999999999999993</v>
      </c>
      <c r="L240" s="112">
        <v>2350</v>
      </c>
    </row>
    <row r="241" spans="1:12" ht="18.75" customHeight="1" x14ac:dyDescent="0.3">
      <c r="A241" s="106" t="s">
        <v>418</v>
      </c>
      <c r="B241" s="111" t="s">
        <v>73</v>
      </c>
      <c r="C241" s="112">
        <v>211</v>
      </c>
      <c r="D241" s="112" t="s">
        <v>74</v>
      </c>
      <c r="E241" s="112">
        <v>786</v>
      </c>
      <c r="F241" s="113">
        <v>87</v>
      </c>
      <c r="G241" s="113" t="s">
        <v>74</v>
      </c>
      <c r="H241" s="113" t="s">
        <v>74</v>
      </c>
      <c r="I241" s="113" t="s">
        <v>74</v>
      </c>
      <c r="J241" s="113" t="s">
        <v>74</v>
      </c>
      <c r="K241" s="113">
        <v>12</v>
      </c>
      <c r="L241" s="112">
        <v>2413</v>
      </c>
    </row>
    <row r="242" spans="1:12" ht="18.75" customHeight="1" x14ac:dyDescent="0.3">
      <c r="A242" s="106" t="s">
        <v>202</v>
      </c>
      <c r="B242" s="111" t="s">
        <v>75</v>
      </c>
      <c r="C242" s="112">
        <v>242.4</v>
      </c>
      <c r="D242" s="112">
        <v>640</v>
      </c>
      <c r="E242" s="112">
        <v>748</v>
      </c>
      <c r="F242" s="113">
        <v>72</v>
      </c>
      <c r="G242" s="113">
        <v>0.2</v>
      </c>
      <c r="H242" s="113">
        <v>7.0000000000000001E-3</v>
      </c>
      <c r="I242" s="113">
        <v>71.792999999999992</v>
      </c>
      <c r="J242" s="113">
        <v>62.3</v>
      </c>
      <c r="K242" s="113">
        <v>11.1</v>
      </c>
      <c r="L242" s="112">
        <v>2390</v>
      </c>
    </row>
    <row r="243" spans="1:12" ht="18.75" customHeight="1" x14ac:dyDescent="0.3">
      <c r="A243" s="106" t="s">
        <v>500</v>
      </c>
      <c r="B243" s="111" t="s">
        <v>75</v>
      </c>
      <c r="C243" s="112">
        <v>46.17</v>
      </c>
      <c r="D243" s="112">
        <v>112</v>
      </c>
      <c r="E243" s="112">
        <v>185</v>
      </c>
      <c r="F243" s="113">
        <v>43.2</v>
      </c>
      <c r="G243" s="113">
        <v>0.3</v>
      </c>
      <c r="H243" s="113">
        <v>8.0000000000000002E-3</v>
      </c>
      <c r="I243" s="113">
        <v>42.892000000000003</v>
      </c>
      <c r="J243" s="113">
        <v>41.8</v>
      </c>
      <c r="K243" s="113">
        <v>8.1999999999999993</v>
      </c>
      <c r="L243" s="112">
        <v>2850</v>
      </c>
    </row>
    <row r="244" spans="1:12" ht="18.75" customHeight="1" x14ac:dyDescent="0.3">
      <c r="A244" s="106" t="s">
        <v>285</v>
      </c>
      <c r="B244" s="111" t="s">
        <v>75</v>
      </c>
      <c r="C244" s="112">
        <v>123.5</v>
      </c>
      <c r="D244" s="112">
        <v>260</v>
      </c>
      <c r="E244" s="112">
        <v>401</v>
      </c>
      <c r="F244" s="113">
        <v>62.5</v>
      </c>
      <c r="G244" s="113">
        <v>0.2</v>
      </c>
      <c r="H244" s="113">
        <v>1.9E-2</v>
      </c>
      <c r="I244" s="113">
        <v>62.280999999999999</v>
      </c>
      <c r="J244" s="113">
        <v>45.6</v>
      </c>
      <c r="K244" s="113">
        <v>7</v>
      </c>
      <c r="L244" s="112">
        <v>1350</v>
      </c>
    </row>
    <row r="245" spans="1:12" ht="18.75" customHeight="1" x14ac:dyDescent="0.3">
      <c r="A245" s="106" t="s">
        <v>501</v>
      </c>
      <c r="B245" s="111" t="s">
        <v>75</v>
      </c>
      <c r="C245" s="112">
        <v>239.6</v>
      </c>
      <c r="D245" s="112">
        <v>141</v>
      </c>
      <c r="E245" s="112">
        <v>223</v>
      </c>
      <c r="F245" s="113">
        <v>58.8</v>
      </c>
      <c r="G245" s="113">
        <v>0.08</v>
      </c>
      <c r="H245" s="113">
        <v>3.0000000000000001E-3</v>
      </c>
      <c r="I245" s="113">
        <v>58.716999999999999</v>
      </c>
      <c r="J245" s="113">
        <v>57.7</v>
      </c>
      <c r="K245" s="113">
        <v>14.5</v>
      </c>
      <c r="L245" s="112">
        <v>3090</v>
      </c>
    </row>
    <row r="246" spans="1:12" ht="18.75" customHeight="1" x14ac:dyDescent="0.3">
      <c r="A246" s="106" t="s">
        <v>286</v>
      </c>
      <c r="B246" s="111" t="s">
        <v>75</v>
      </c>
      <c r="C246" s="112">
        <v>331.8</v>
      </c>
      <c r="D246" s="112">
        <v>350</v>
      </c>
      <c r="E246" s="112">
        <v>709</v>
      </c>
      <c r="F246" s="113">
        <v>78</v>
      </c>
      <c r="G246" s="113">
        <v>0.5</v>
      </c>
      <c r="H246" s="113">
        <v>2E-3</v>
      </c>
      <c r="I246" s="113">
        <v>77.498000000000005</v>
      </c>
      <c r="J246" s="113">
        <v>76.599999999999994</v>
      </c>
      <c r="K246" s="113">
        <v>11.9</v>
      </c>
      <c r="L246" s="112">
        <v>2440</v>
      </c>
    </row>
    <row r="247" spans="1:12" ht="18.75" customHeight="1" x14ac:dyDescent="0.3">
      <c r="A247" s="106" t="s">
        <v>286</v>
      </c>
      <c r="B247" s="111" t="s">
        <v>73</v>
      </c>
      <c r="C247" s="112">
        <v>174</v>
      </c>
      <c r="D247" s="112" t="s">
        <v>74</v>
      </c>
      <c r="E247" s="112">
        <v>669</v>
      </c>
      <c r="F247" s="113">
        <v>82</v>
      </c>
      <c r="G247" s="113" t="s">
        <v>74</v>
      </c>
      <c r="H247" s="113" t="s">
        <v>74</v>
      </c>
      <c r="I247" s="113" t="s">
        <v>74</v>
      </c>
      <c r="J247" s="113" t="s">
        <v>74</v>
      </c>
      <c r="K247" s="113">
        <v>9</v>
      </c>
      <c r="L247" s="112">
        <v>4908</v>
      </c>
    </row>
    <row r="248" spans="1:12" ht="18.75" customHeight="1" x14ac:dyDescent="0.3">
      <c r="A248" s="106" t="s">
        <v>203</v>
      </c>
      <c r="B248" s="111" t="s">
        <v>75</v>
      </c>
      <c r="C248" s="112">
        <v>190.57</v>
      </c>
      <c r="D248" s="112">
        <v>448</v>
      </c>
      <c r="E248" s="112">
        <v>656</v>
      </c>
      <c r="F248" s="113">
        <v>62</v>
      </c>
      <c r="G248" s="113">
        <v>0.1</v>
      </c>
      <c r="H248" s="113">
        <v>7.0000000000000001E-3</v>
      </c>
      <c r="I248" s="113">
        <v>61.893000000000001</v>
      </c>
      <c r="J248" s="113">
        <v>57.1</v>
      </c>
      <c r="K248" s="113">
        <v>9.1</v>
      </c>
      <c r="L248" s="112">
        <v>2750</v>
      </c>
    </row>
    <row r="249" spans="1:12" ht="18.75" customHeight="1" x14ac:dyDescent="0.3">
      <c r="A249" s="106" t="s">
        <v>377</v>
      </c>
      <c r="B249" s="111" t="s">
        <v>75</v>
      </c>
      <c r="C249" s="112">
        <v>271</v>
      </c>
      <c r="D249" s="112">
        <v>357</v>
      </c>
      <c r="E249" s="112">
        <v>683</v>
      </c>
      <c r="F249" s="113">
        <v>73</v>
      </c>
      <c r="G249" s="113">
        <v>1.1000000000000001</v>
      </c>
      <c r="H249" s="113">
        <v>0.22900000000000001</v>
      </c>
      <c r="I249" s="113">
        <v>71.671000000000006</v>
      </c>
      <c r="J249" s="113">
        <v>11.9</v>
      </c>
      <c r="K249" s="113">
        <v>7.35</v>
      </c>
      <c r="L249" s="112">
        <v>2540</v>
      </c>
    </row>
    <row r="250" spans="1:12" ht="18.75" customHeight="1" x14ac:dyDescent="0.3">
      <c r="A250" s="106" t="s">
        <v>287</v>
      </c>
      <c r="B250" s="111" t="s">
        <v>75</v>
      </c>
      <c r="C250" s="112">
        <v>166</v>
      </c>
      <c r="D250" s="112">
        <v>390</v>
      </c>
      <c r="E250" s="112">
        <v>700</v>
      </c>
      <c r="F250" s="113" t="s">
        <v>74</v>
      </c>
      <c r="G250" s="113" t="s">
        <v>74</v>
      </c>
      <c r="H250" s="113" t="s">
        <v>74</v>
      </c>
      <c r="I250" s="113" t="s">
        <v>74</v>
      </c>
      <c r="J250" s="113" t="s">
        <v>74</v>
      </c>
      <c r="K250" s="113">
        <v>0</v>
      </c>
      <c r="L250" s="112" t="s">
        <v>74</v>
      </c>
    </row>
    <row r="251" spans="1:12" ht="18.75" customHeight="1" x14ac:dyDescent="0.3">
      <c r="A251" s="106" t="s">
        <v>287</v>
      </c>
      <c r="B251" s="111" t="s">
        <v>73</v>
      </c>
      <c r="C251" s="112">
        <v>281</v>
      </c>
      <c r="D251" s="112" t="s">
        <v>74</v>
      </c>
      <c r="E251" s="112">
        <v>722</v>
      </c>
      <c r="F251" s="113">
        <v>81.3</v>
      </c>
      <c r="G251" s="113" t="s">
        <v>74</v>
      </c>
      <c r="H251" s="113" t="s">
        <v>74</v>
      </c>
      <c r="I251" s="113" t="s">
        <v>74</v>
      </c>
      <c r="J251" s="113" t="s">
        <v>74</v>
      </c>
      <c r="K251" s="113">
        <v>13</v>
      </c>
      <c r="L251" s="112">
        <v>2020</v>
      </c>
    </row>
    <row r="252" spans="1:12" ht="18.75" customHeight="1" x14ac:dyDescent="0.3">
      <c r="A252" s="106" t="s">
        <v>502</v>
      </c>
      <c r="B252" s="111" t="s">
        <v>75</v>
      </c>
      <c r="C252" s="112">
        <v>792</v>
      </c>
      <c r="D252" s="112">
        <v>329</v>
      </c>
      <c r="E252" s="112">
        <v>781</v>
      </c>
      <c r="F252" s="113">
        <v>68</v>
      </c>
      <c r="G252" s="113">
        <v>1.2</v>
      </c>
      <c r="H252" s="113">
        <v>0.23</v>
      </c>
      <c r="I252" s="113">
        <v>66.569999999999993</v>
      </c>
      <c r="J252" s="113">
        <v>59.1</v>
      </c>
      <c r="K252" s="113">
        <v>11.6</v>
      </c>
      <c r="L252" s="112">
        <v>2410</v>
      </c>
    </row>
    <row r="253" spans="1:12" ht="18.75" customHeight="1" x14ac:dyDescent="0.3">
      <c r="A253" s="106" t="s">
        <v>288</v>
      </c>
      <c r="B253" s="111" t="s">
        <v>75</v>
      </c>
      <c r="C253" s="112">
        <v>209.52</v>
      </c>
      <c r="D253" s="112">
        <v>299</v>
      </c>
      <c r="E253" s="112">
        <v>627</v>
      </c>
      <c r="F253" s="113">
        <v>64.5</v>
      </c>
      <c r="G253" s="113">
        <v>0.3</v>
      </c>
      <c r="H253" s="113">
        <v>1.2E-2</v>
      </c>
      <c r="I253" s="113">
        <v>64.19</v>
      </c>
      <c r="J253" s="113">
        <v>54.2</v>
      </c>
      <c r="K253" s="113">
        <v>9.1999999999999993</v>
      </c>
      <c r="L253" s="112">
        <v>2770</v>
      </c>
    </row>
    <row r="254" spans="1:12" ht="18.75" customHeight="1" x14ac:dyDescent="0.3">
      <c r="A254" s="106" t="s">
        <v>503</v>
      </c>
      <c r="B254" s="111" t="s">
        <v>75</v>
      </c>
      <c r="C254" s="112">
        <v>172.2</v>
      </c>
      <c r="D254" s="112">
        <v>583</v>
      </c>
      <c r="E254" s="112">
        <v>725</v>
      </c>
      <c r="F254" s="113">
        <v>58.4</v>
      </c>
      <c r="G254" s="113">
        <v>0.3</v>
      </c>
      <c r="H254" s="113">
        <v>1.4E-2</v>
      </c>
      <c r="I254" s="113">
        <v>58.09</v>
      </c>
      <c r="J254" s="113">
        <v>52.1</v>
      </c>
      <c r="K254" s="113">
        <v>9.6999999999999993</v>
      </c>
      <c r="L254" s="112">
        <v>2890</v>
      </c>
    </row>
    <row r="255" spans="1:12" ht="18.75" customHeight="1" x14ac:dyDescent="0.3">
      <c r="A255" s="106" t="s">
        <v>289</v>
      </c>
      <c r="B255" s="111" t="s">
        <v>75</v>
      </c>
      <c r="C255" s="112">
        <v>197.5</v>
      </c>
      <c r="D255" s="112">
        <v>199</v>
      </c>
      <c r="E255" s="112">
        <v>383</v>
      </c>
      <c r="F255" s="113">
        <v>88</v>
      </c>
      <c r="G255" s="113">
        <v>0.05</v>
      </c>
      <c r="H255" s="113">
        <v>1E-3</v>
      </c>
      <c r="I255" s="113">
        <v>87.95</v>
      </c>
      <c r="J255" s="113">
        <v>83.2</v>
      </c>
      <c r="K255" s="113">
        <v>10.9</v>
      </c>
      <c r="L255" s="112">
        <v>2310</v>
      </c>
    </row>
    <row r="256" spans="1:12" ht="18.75" customHeight="1" x14ac:dyDescent="0.3">
      <c r="A256" s="106" t="s">
        <v>290</v>
      </c>
      <c r="B256" s="111" t="s">
        <v>75</v>
      </c>
      <c r="C256" s="112">
        <v>96</v>
      </c>
      <c r="D256" s="112">
        <v>239</v>
      </c>
      <c r="E256" s="112">
        <v>440</v>
      </c>
      <c r="F256" s="113" t="s">
        <v>74</v>
      </c>
      <c r="G256" s="113" t="s">
        <v>74</v>
      </c>
      <c r="H256" s="113" t="s">
        <v>74</v>
      </c>
      <c r="I256" s="113" t="s">
        <v>74</v>
      </c>
      <c r="J256" s="113" t="s">
        <v>74</v>
      </c>
      <c r="K256" s="113">
        <v>0</v>
      </c>
      <c r="L256" s="112">
        <v>2950</v>
      </c>
    </row>
    <row r="257" spans="1:12" ht="18.75" customHeight="1" x14ac:dyDescent="0.3">
      <c r="A257" s="106" t="s">
        <v>504</v>
      </c>
      <c r="B257" s="111" t="s">
        <v>75</v>
      </c>
      <c r="C257" s="112">
        <v>156.96</v>
      </c>
      <c r="D257" s="112">
        <v>273</v>
      </c>
      <c r="E257" s="112">
        <v>435</v>
      </c>
      <c r="F257" s="113">
        <v>68.8</v>
      </c>
      <c r="G257" s="113">
        <v>0.04</v>
      </c>
      <c r="H257" s="113">
        <v>2E-3</v>
      </c>
      <c r="I257" s="113">
        <v>68.760000000000005</v>
      </c>
      <c r="J257" s="113">
        <v>49</v>
      </c>
      <c r="K257" s="113">
        <v>8.1999999999999993</v>
      </c>
      <c r="L257" s="112">
        <v>2060</v>
      </c>
    </row>
    <row r="258" spans="1:12" ht="18.75" customHeight="1" x14ac:dyDescent="0.3">
      <c r="A258" s="106" t="s">
        <v>291</v>
      </c>
      <c r="B258" s="111" t="s">
        <v>75</v>
      </c>
      <c r="C258" s="112">
        <v>187.5</v>
      </c>
      <c r="D258" s="112">
        <v>317</v>
      </c>
      <c r="E258" s="112">
        <v>585</v>
      </c>
      <c r="F258" s="113">
        <v>67.2</v>
      </c>
      <c r="G258" s="113">
        <v>0.02</v>
      </c>
      <c r="H258" s="113">
        <v>0.19800000000000001</v>
      </c>
      <c r="I258" s="113">
        <v>66.98</v>
      </c>
      <c r="J258" s="113">
        <v>58.6</v>
      </c>
      <c r="K258" s="113">
        <v>8.1999999999999993</v>
      </c>
      <c r="L258" s="112">
        <v>2640</v>
      </c>
    </row>
    <row r="259" spans="1:12" ht="18.75" customHeight="1" x14ac:dyDescent="0.3">
      <c r="A259" s="106" t="s">
        <v>505</v>
      </c>
      <c r="B259" s="111" t="s">
        <v>75</v>
      </c>
      <c r="C259" s="112">
        <v>232.9</v>
      </c>
      <c r="D259" s="112">
        <v>451</v>
      </c>
      <c r="E259" s="112">
        <v>703</v>
      </c>
      <c r="F259" s="113">
        <v>64</v>
      </c>
      <c r="G259" s="113">
        <v>0.1</v>
      </c>
      <c r="H259" s="113">
        <v>5.0000000000000001E-3</v>
      </c>
      <c r="I259" s="113">
        <v>63.9</v>
      </c>
      <c r="J259" s="113">
        <v>57.2</v>
      </c>
      <c r="K259" s="113">
        <v>9.4</v>
      </c>
      <c r="L259" s="112">
        <v>2690</v>
      </c>
    </row>
    <row r="260" spans="1:12" ht="18.75" customHeight="1" x14ac:dyDescent="0.3">
      <c r="A260" s="106" t="s">
        <v>505</v>
      </c>
      <c r="B260" s="111" t="s">
        <v>73</v>
      </c>
      <c r="C260" s="112">
        <v>131.5</v>
      </c>
      <c r="D260" s="112">
        <v>370</v>
      </c>
      <c r="E260" s="112">
        <v>434</v>
      </c>
      <c r="F260" s="113">
        <v>89.36</v>
      </c>
      <c r="G260" s="113">
        <v>0.01</v>
      </c>
      <c r="H260" s="113">
        <v>0.152</v>
      </c>
      <c r="I260" s="113">
        <v>89.2</v>
      </c>
      <c r="J260" s="113">
        <v>88.3</v>
      </c>
      <c r="K260" s="113">
        <v>9.9</v>
      </c>
      <c r="L260" s="112">
        <v>2020</v>
      </c>
    </row>
    <row r="261" spans="1:12" ht="18.75" customHeight="1" x14ac:dyDescent="0.3">
      <c r="A261" s="106" t="s">
        <v>292</v>
      </c>
      <c r="B261" s="111" t="s">
        <v>73</v>
      </c>
      <c r="C261" s="112">
        <v>565</v>
      </c>
      <c r="D261" s="112" t="s">
        <v>74</v>
      </c>
      <c r="E261" s="112">
        <v>1145</v>
      </c>
      <c r="F261" s="113">
        <v>84.5</v>
      </c>
      <c r="G261" s="113" t="s">
        <v>74</v>
      </c>
      <c r="H261" s="113" t="s">
        <v>74</v>
      </c>
      <c r="I261" s="113" t="s">
        <v>74</v>
      </c>
      <c r="J261" s="113" t="s">
        <v>74</v>
      </c>
      <c r="K261" s="113">
        <v>21</v>
      </c>
      <c r="L261" s="112">
        <v>2345</v>
      </c>
    </row>
    <row r="262" spans="1:12" ht="18.75" customHeight="1" x14ac:dyDescent="0.3">
      <c r="A262" s="106" t="s">
        <v>204</v>
      </c>
      <c r="B262" s="111" t="s">
        <v>75</v>
      </c>
      <c r="C262" s="112">
        <v>177.4</v>
      </c>
      <c r="D262" s="112">
        <v>112</v>
      </c>
      <c r="E262" s="112">
        <v>587</v>
      </c>
      <c r="F262" s="113">
        <v>67.2</v>
      </c>
      <c r="G262" s="113">
        <v>0.1</v>
      </c>
      <c r="H262" s="113">
        <v>1.0999999999999999E-2</v>
      </c>
      <c r="I262" s="113">
        <v>67.09</v>
      </c>
      <c r="J262" s="113">
        <v>58.8</v>
      </c>
      <c r="K262" s="113">
        <v>8.8800000000000008</v>
      </c>
      <c r="L262" s="112">
        <v>2010</v>
      </c>
    </row>
    <row r="263" spans="1:12" ht="18.75" customHeight="1" x14ac:dyDescent="0.3">
      <c r="A263" s="106" t="s">
        <v>378</v>
      </c>
      <c r="B263" s="111" t="s">
        <v>75</v>
      </c>
      <c r="C263" s="112">
        <v>266.67</v>
      </c>
      <c r="D263" s="112">
        <v>230</v>
      </c>
      <c r="E263" s="112">
        <v>579</v>
      </c>
      <c r="F263" s="113">
        <v>65.2</v>
      </c>
      <c r="G263" s="113">
        <v>3.8</v>
      </c>
      <c r="H263" s="113">
        <v>0.20100000000000001</v>
      </c>
      <c r="I263" s="113">
        <v>61.2</v>
      </c>
      <c r="J263" s="113">
        <v>56.2</v>
      </c>
      <c r="K263" s="113">
        <v>8.9</v>
      </c>
      <c r="L263" s="112">
        <v>2610</v>
      </c>
    </row>
    <row r="264" spans="1:12" ht="18.75" customHeight="1" x14ac:dyDescent="0.3">
      <c r="A264" s="106" t="s">
        <v>419</v>
      </c>
      <c r="B264" s="111" t="s">
        <v>75</v>
      </c>
      <c r="C264" s="112">
        <v>84</v>
      </c>
      <c r="D264" s="112">
        <v>153</v>
      </c>
      <c r="E264" s="112">
        <v>170</v>
      </c>
      <c r="F264" s="113">
        <v>67.599999999999994</v>
      </c>
      <c r="G264" s="113">
        <v>0.5</v>
      </c>
      <c r="H264" s="113">
        <v>0.42199999999999999</v>
      </c>
      <c r="I264" s="113">
        <v>66.680000000000007</v>
      </c>
      <c r="J264" s="113">
        <v>56.2</v>
      </c>
      <c r="K264" s="113">
        <v>5.0999999999999996</v>
      </c>
      <c r="L264" s="112">
        <v>2260</v>
      </c>
    </row>
    <row r="265" spans="1:12" ht="18.75" customHeight="1" x14ac:dyDescent="0.3">
      <c r="A265" s="106" t="s">
        <v>152</v>
      </c>
      <c r="B265" s="111" t="s">
        <v>75</v>
      </c>
      <c r="C265" s="112">
        <v>124.6</v>
      </c>
      <c r="D265" s="112">
        <v>214</v>
      </c>
      <c r="E265" s="112">
        <v>434</v>
      </c>
      <c r="F265" s="113">
        <v>80</v>
      </c>
      <c r="G265" s="113">
        <v>3.6</v>
      </c>
      <c r="H265" s="113">
        <v>8.0000000000000002E-3</v>
      </c>
      <c r="I265" s="113">
        <v>76.39</v>
      </c>
      <c r="J265" s="113">
        <v>43.6</v>
      </c>
      <c r="K265" s="113">
        <v>7.1</v>
      </c>
      <c r="L265" s="112">
        <v>2240</v>
      </c>
    </row>
    <row r="266" spans="1:12" ht="18.75" customHeight="1" x14ac:dyDescent="0.3">
      <c r="A266" s="106" t="s">
        <v>152</v>
      </c>
      <c r="B266" s="111" t="s">
        <v>75</v>
      </c>
      <c r="C266" s="112">
        <v>100</v>
      </c>
      <c r="D266" s="112">
        <v>248</v>
      </c>
      <c r="E266" s="112">
        <v>470</v>
      </c>
      <c r="F266" s="113" t="s">
        <v>74</v>
      </c>
      <c r="G266" s="113" t="s">
        <v>74</v>
      </c>
      <c r="H266" s="113" t="s">
        <v>74</v>
      </c>
      <c r="I266" s="113" t="s">
        <v>74</v>
      </c>
      <c r="J266" s="113" t="s">
        <v>74</v>
      </c>
      <c r="K266" s="113">
        <v>0</v>
      </c>
      <c r="L266" s="112">
        <v>2180</v>
      </c>
    </row>
    <row r="267" spans="1:12" ht="18.75" customHeight="1" x14ac:dyDescent="0.3">
      <c r="A267" s="106" t="s">
        <v>420</v>
      </c>
      <c r="B267" s="111" t="s">
        <v>73</v>
      </c>
      <c r="C267" s="112">
        <v>143</v>
      </c>
      <c r="D267" s="112" t="s">
        <v>74</v>
      </c>
      <c r="E267" s="112">
        <v>679</v>
      </c>
      <c r="F267" s="113">
        <v>95.4</v>
      </c>
      <c r="G267" s="113" t="s">
        <v>74</v>
      </c>
      <c r="H267" s="113" t="s">
        <v>74</v>
      </c>
      <c r="I267" s="113" t="s">
        <v>74</v>
      </c>
      <c r="J267" s="113" t="s">
        <v>74</v>
      </c>
      <c r="K267" s="113">
        <v>10</v>
      </c>
      <c r="L267" s="112">
        <v>3425</v>
      </c>
    </row>
    <row r="268" spans="1:12" ht="18.75" customHeight="1" x14ac:dyDescent="0.3">
      <c r="A268" s="106" t="s">
        <v>293</v>
      </c>
      <c r="B268" s="111" t="s">
        <v>75</v>
      </c>
      <c r="C268" s="112">
        <v>188.68</v>
      </c>
      <c r="D268" s="112">
        <v>322</v>
      </c>
      <c r="E268" s="112">
        <v>563</v>
      </c>
      <c r="F268" s="113">
        <v>66.8</v>
      </c>
      <c r="G268" s="113">
        <v>0.4</v>
      </c>
      <c r="H268" s="113">
        <v>1.2E-2</v>
      </c>
      <c r="I268" s="113">
        <v>66.387999999999991</v>
      </c>
      <c r="J268" s="113">
        <v>55.7</v>
      </c>
      <c r="K268" s="113">
        <v>8.1999999999999993</v>
      </c>
      <c r="L268" s="112">
        <v>2180</v>
      </c>
    </row>
    <row r="269" spans="1:12" ht="18.75" customHeight="1" x14ac:dyDescent="0.3">
      <c r="A269" s="106" t="s">
        <v>506</v>
      </c>
      <c r="B269" s="111" t="s">
        <v>75</v>
      </c>
      <c r="C269" s="112">
        <v>273.08</v>
      </c>
      <c r="D269" s="112">
        <v>290</v>
      </c>
      <c r="E269" s="112">
        <v>522</v>
      </c>
      <c r="F269" s="113">
        <v>59.6</v>
      </c>
      <c r="G269" s="113">
        <v>2.1</v>
      </c>
      <c r="H269" s="113">
        <v>8.9999999999999993E-3</v>
      </c>
      <c r="I269" s="113">
        <v>57.491</v>
      </c>
      <c r="J269" s="113">
        <v>53.4</v>
      </c>
      <c r="K269" s="113">
        <v>8.1</v>
      </c>
      <c r="L269" s="112">
        <v>2290</v>
      </c>
    </row>
    <row r="270" spans="1:12" ht="18.75" customHeight="1" x14ac:dyDescent="0.3">
      <c r="A270" s="106" t="s">
        <v>507</v>
      </c>
      <c r="B270" s="111" t="s">
        <v>75</v>
      </c>
      <c r="C270" s="112">
        <v>215.4</v>
      </c>
      <c r="D270" s="112">
        <v>289</v>
      </c>
      <c r="E270" s="112">
        <v>585</v>
      </c>
      <c r="F270" s="113">
        <v>64.400000000000006</v>
      </c>
      <c r="G270" s="113">
        <v>1.2</v>
      </c>
      <c r="H270" s="113">
        <v>8.0000000000000002E-3</v>
      </c>
      <c r="I270" s="113">
        <v>63.192000000000007</v>
      </c>
      <c r="J270" s="113">
        <v>51.5</v>
      </c>
      <c r="K270" s="113">
        <v>8.6999999999999993</v>
      </c>
      <c r="L270" s="112">
        <v>2470</v>
      </c>
    </row>
    <row r="271" spans="1:12" ht="18.75" customHeight="1" x14ac:dyDescent="0.3">
      <c r="A271" s="106" t="s">
        <v>508</v>
      </c>
      <c r="B271" s="111" t="s">
        <v>73</v>
      </c>
      <c r="C271" s="112">
        <v>581</v>
      </c>
      <c r="D271" s="112" t="s">
        <v>74</v>
      </c>
      <c r="E271" s="112">
        <v>423</v>
      </c>
      <c r="F271" s="113">
        <v>81.400000000000006</v>
      </c>
      <c r="G271" s="113" t="s">
        <v>74</v>
      </c>
      <c r="H271" s="113" t="s">
        <v>74</v>
      </c>
      <c r="I271" s="113" t="s">
        <v>74</v>
      </c>
      <c r="J271" s="113" t="s">
        <v>74</v>
      </c>
      <c r="K271" s="113">
        <v>9.4</v>
      </c>
      <c r="L271" s="112">
        <v>1374</v>
      </c>
    </row>
    <row r="272" spans="1:12" ht="18.75" customHeight="1" x14ac:dyDescent="0.3">
      <c r="A272" s="106" t="s">
        <v>509</v>
      </c>
      <c r="B272" s="111" t="s">
        <v>75</v>
      </c>
      <c r="C272" s="112">
        <v>284</v>
      </c>
      <c r="D272" s="112">
        <v>360</v>
      </c>
      <c r="E272" s="112">
        <v>680</v>
      </c>
      <c r="F272" s="113" t="s">
        <v>74</v>
      </c>
      <c r="G272" s="113" t="s">
        <v>74</v>
      </c>
      <c r="H272" s="113" t="s">
        <v>74</v>
      </c>
      <c r="I272" s="113" t="s">
        <v>74</v>
      </c>
      <c r="J272" s="113" t="s">
        <v>74</v>
      </c>
      <c r="K272" s="113">
        <v>0</v>
      </c>
      <c r="L272" s="112">
        <v>2940</v>
      </c>
    </row>
    <row r="273" spans="1:12" ht="18.75" customHeight="1" x14ac:dyDescent="0.3">
      <c r="A273" s="106" t="s">
        <v>294</v>
      </c>
      <c r="B273" s="111" t="s">
        <v>75</v>
      </c>
      <c r="C273" s="112">
        <v>346.5</v>
      </c>
      <c r="D273" s="112">
        <v>265</v>
      </c>
      <c r="E273" s="112">
        <v>643</v>
      </c>
      <c r="F273" s="113">
        <v>70</v>
      </c>
      <c r="G273" s="113">
        <v>2.7</v>
      </c>
      <c r="H273" s="113">
        <v>1.2999999999999999E-2</v>
      </c>
      <c r="I273" s="113">
        <v>67.286999999999992</v>
      </c>
      <c r="J273" s="113">
        <v>56.8</v>
      </c>
      <c r="K273" s="113">
        <v>9.3000000000000007</v>
      </c>
      <c r="L273" s="112">
        <v>2760</v>
      </c>
    </row>
    <row r="274" spans="1:12" ht="18.75" customHeight="1" x14ac:dyDescent="0.3">
      <c r="A274" s="106" t="s">
        <v>205</v>
      </c>
      <c r="B274" s="111" t="s">
        <v>75</v>
      </c>
      <c r="C274" s="112">
        <v>305.3</v>
      </c>
      <c r="D274" s="112">
        <v>309</v>
      </c>
      <c r="E274" s="112">
        <v>633</v>
      </c>
      <c r="F274" s="113">
        <v>79</v>
      </c>
      <c r="G274" s="113">
        <v>0.01</v>
      </c>
      <c r="H274" s="113">
        <v>0.13500000000000001</v>
      </c>
      <c r="I274" s="113">
        <v>78.85499999999999</v>
      </c>
      <c r="J274" s="113">
        <v>57.2</v>
      </c>
      <c r="K274" s="113">
        <v>9.8000000000000007</v>
      </c>
      <c r="L274" s="112">
        <v>3070</v>
      </c>
    </row>
    <row r="275" spans="1:12" ht="18.75" customHeight="1" x14ac:dyDescent="0.3">
      <c r="A275" s="106" t="s">
        <v>421</v>
      </c>
      <c r="B275" s="111" t="s">
        <v>73</v>
      </c>
      <c r="C275" s="112">
        <v>335</v>
      </c>
      <c r="D275" s="112" t="s">
        <v>74</v>
      </c>
      <c r="E275" s="112">
        <v>635</v>
      </c>
      <c r="F275" s="113">
        <v>69</v>
      </c>
      <c r="G275" s="113" t="s">
        <v>74</v>
      </c>
      <c r="H275" s="113" t="s">
        <v>74</v>
      </c>
      <c r="I275" s="113" t="s">
        <v>74</v>
      </c>
      <c r="J275" s="113" t="s">
        <v>74</v>
      </c>
      <c r="K275" s="113">
        <v>5.2</v>
      </c>
      <c r="L275" s="112">
        <v>3021</v>
      </c>
    </row>
    <row r="276" spans="1:12" ht="18.75" customHeight="1" x14ac:dyDescent="0.3">
      <c r="A276" s="106" t="s">
        <v>295</v>
      </c>
      <c r="B276" s="111" t="s">
        <v>75</v>
      </c>
      <c r="C276" s="112">
        <v>425</v>
      </c>
      <c r="D276" s="112">
        <v>309</v>
      </c>
      <c r="E276" s="112">
        <v>624</v>
      </c>
      <c r="F276" s="113">
        <v>63</v>
      </c>
      <c r="G276" s="113">
        <v>1.2</v>
      </c>
      <c r="H276" s="113">
        <v>0.248</v>
      </c>
      <c r="I276" s="113">
        <v>61.552</v>
      </c>
      <c r="J276" s="113">
        <v>61.2</v>
      </c>
      <c r="K276" s="113">
        <v>11.1</v>
      </c>
      <c r="L276" s="112">
        <v>3220</v>
      </c>
    </row>
    <row r="277" spans="1:12" ht="18.75" customHeight="1" x14ac:dyDescent="0.3">
      <c r="A277" s="106" t="s">
        <v>339</v>
      </c>
      <c r="B277" s="111" t="s">
        <v>75</v>
      </c>
      <c r="C277" s="112">
        <v>252</v>
      </c>
      <c r="D277" s="112">
        <v>221</v>
      </c>
      <c r="E277" s="112">
        <v>549</v>
      </c>
      <c r="F277" s="113">
        <v>64</v>
      </c>
      <c r="G277" s="113">
        <v>1</v>
      </c>
      <c r="H277" s="113">
        <v>0.20899999999999999</v>
      </c>
      <c r="I277" s="113">
        <v>62.790999999999997</v>
      </c>
      <c r="J277" s="113">
        <v>60.9</v>
      </c>
      <c r="K277" s="113">
        <v>9.8000000000000007</v>
      </c>
      <c r="L277" s="112">
        <v>2780</v>
      </c>
    </row>
    <row r="278" spans="1:12" ht="18.75" customHeight="1" x14ac:dyDescent="0.3">
      <c r="A278" s="106" t="s">
        <v>510</v>
      </c>
      <c r="B278" s="111" t="s">
        <v>75</v>
      </c>
      <c r="C278" s="112">
        <v>272</v>
      </c>
      <c r="D278" s="112">
        <v>292</v>
      </c>
      <c r="E278" s="112">
        <v>540</v>
      </c>
      <c r="F278" s="113" t="s">
        <v>74</v>
      </c>
      <c r="G278" s="113" t="s">
        <v>74</v>
      </c>
      <c r="H278" s="113" t="s">
        <v>74</v>
      </c>
      <c r="I278" s="113" t="s">
        <v>74</v>
      </c>
      <c r="J278" s="113" t="s">
        <v>74</v>
      </c>
      <c r="K278" s="113">
        <v>0</v>
      </c>
      <c r="L278" s="112">
        <v>2630</v>
      </c>
    </row>
    <row r="279" spans="1:12" ht="18.75" customHeight="1" x14ac:dyDescent="0.3">
      <c r="A279" s="106" t="s">
        <v>87</v>
      </c>
      <c r="B279" s="111" t="s">
        <v>75</v>
      </c>
      <c r="C279" s="112">
        <v>205</v>
      </c>
      <c r="D279" s="112">
        <v>298</v>
      </c>
      <c r="E279" s="112">
        <v>606</v>
      </c>
      <c r="F279" s="113">
        <v>70</v>
      </c>
      <c r="G279" s="113">
        <v>2.2000000000000002</v>
      </c>
      <c r="H279" s="113">
        <v>0.21299999999999999</v>
      </c>
      <c r="I279" s="113">
        <v>67.59</v>
      </c>
      <c r="J279" s="113">
        <v>64.8</v>
      </c>
      <c r="K279" s="113">
        <v>0</v>
      </c>
      <c r="L279" s="112">
        <v>2790</v>
      </c>
    </row>
    <row r="280" spans="1:12" ht="18.75" customHeight="1" x14ac:dyDescent="0.3">
      <c r="A280" s="106" t="s">
        <v>422</v>
      </c>
      <c r="B280" s="111" t="s">
        <v>75</v>
      </c>
      <c r="C280" s="112" t="s">
        <v>74</v>
      </c>
      <c r="D280" s="112" t="s">
        <v>74</v>
      </c>
      <c r="E280" s="112" t="s">
        <v>74</v>
      </c>
      <c r="F280" s="113" t="s">
        <v>74</v>
      </c>
      <c r="G280" s="113" t="s">
        <v>74</v>
      </c>
      <c r="H280" s="113" t="s">
        <v>74</v>
      </c>
      <c r="I280" s="113" t="s">
        <v>74</v>
      </c>
      <c r="J280" s="113" t="s">
        <v>74</v>
      </c>
      <c r="K280" s="113">
        <v>0</v>
      </c>
      <c r="L280" s="112" t="s">
        <v>74</v>
      </c>
    </row>
    <row r="281" spans="1:12" ht="18.75" customHeight="1" x14ac:dyDescent="0.3">
      <c r="A281" s="106" t="s">
        <v>296</v>
      </c>
      <c r="B281" s="111" t="s">
        <v>75</v>
      </c>
      <c r="C281" s="112">
        <v>218</v>
      </c>
      <c r="D281" s="112">
        <v>242</v>
      </c>
      <c r="E281" s="112">
        <v>543</v>
      </c>
      <c r="F281" s="113">
        <v>58</v>
      </c>
      <c r="G281" s="113">
        <v>1</v>
      </c>
      <c r="H281" s="113">
        <v>0.157</v>
      </c>
      <c r="I281" s="113">
        <v>56.84</v>
      </c>
      <c r="J281" s="113">
        <v>54.5</v>
      </c>
      <c r="K281" s="113">
        <v>7.5</v>
      </c>
      <c r="L281" s="112">
        <v>2700</v>
      </c>
    </row>
    <row r="282" spans="1:12" ht="18.75" customHeight="1" x14ac:dyDescent="0.3">
      <c r="A282" s="106" t="s">
        <v>206</v>
      </c>
      <c r="B282" s="111" t="s">
        <v>75</v>
      </c>
      <c r="C282" s="112">
        <v>514</v>
      </c>
      <c r="D282" s="112">
        <v>321</v>
      </c>
      <c r="E282" s="112">
        <v>718</v>
      </c>
      <c r="F282" s="113">
        <v>67</v>
      </c>
      <c r="G282" s="113">
        <v>1.2</v>
      </c>
      <c r="H282" s="113">
        <v>0.153</v>
      </c>
      <c r="I282" s="113">
        <v>65.650000000000006</v>
      </c>
      <c r="J282" s="113">
        <v>64.400000000000006</v>
      </c>
      <c r="K282" s="113">
        <v>0</v>
      </c>
      <c r="L282" s="112">
        <v>2280</v>
      </c>
    </row>
    <row r="283" spans="1:12" ht="18.75" customHeight="1" x14ac:dyDescent="0.3">
      <c r="A283" s="106" t="s">
        <v>423</v>
      </c>
      <c r="B283" s="111" t="s">
        <v>75</v>
      </c>
      <c r="C283" s="112">
        <v>300</v>
      </c>
      <c r="D283" s="112">
        <v>221</v>
      </c>
      <c r="E283" s="112">
        <v>381</v>
      </c>
      <c r="F283" s="113" t="s">
        <v>74</v>
      </c>
      <c r="G283" s="113" t="s">
        <v>74</v>
      </c>
      <c r="H283" s="113" t="s">
        <v>74</v>
      </c>
      <c r="I283" s="113" t="s">
        <v>74</v>
      </c>
      <c r="J283" s="113" t="s">
        <v>74</v>
      </c>
      <c r="K283" s="113">
        <v>0</v>
      </c>
      <c r="L283" s="112">
        <v>1200</v>
      </c>
    </row>
    <row r="284" spans="1:12" ht="18.75" customHeight="1" x14ac:dyDescent="0.3">
      <c r="A284" s="106" t="s">
        <v>207</v>
      </c>
      <c r="B284" s="111" t="s">
        <v>75</v>
      </c>
      <c r="C284" s="112">
        <v>195</v>
      </c>
      <c r="D284" s="112">
        <v>187</v>
      </c>
      <c r="E284" s="112">
        <v>385</v>
      </c>
      <c r="F284" s="113">
        <v>55</v>
      </c>
      <c r="G284" s="113">
        <v>0.7</v>
      </c>
      <c r="H284" s="113">
        <v>0.17</v>
      </c>
      <c r="I284" s="113">
        <v>54.13</v>
      </c>
      <c r="J284" s="113">
        <v>52.3</v>
      </c>
      <c r="K284" s="113">
        <v>7.4</v>
      </c>
      <c r="L284" s="112">
        <v>1817</v>
      </c>
    </row>
    <row r="285" spans="1:12" ht="18.75" customHeight="1" x14ac:dyDescent="0.3">
      <c r="A285" s="106" t="s">
        <v>511</v>
      </c>
      <c r="B285" s="111" t="s">
        <v>75</v>
      </c>
      <c r="C285" s="112">
        <v>131</v>
      </c>
      <c r="D285" s="112">
        <v>211</v>
      </c>
      <c r="E285" s="112">
        <v>390</v>
      </c>
      <c r="F285" s="113">
        <v>5</v>
      </c>
      <c r="G285" s="113">
        <v>0.4</v>
      </c>
      <c r="H285" s="113">
        <v>0.13400000000000001</v>
      </c>
      <c r="I285" s="113">
        <v>55.47</v>
      </c>
      <c r="J285" s="113">
        <v>54</v>
      </c>
      <c r="K285" s="113">
        <v>7.8</v>
      </c>
      <c r="L285" s="112">
        <v>2350</v>
      </c>
    </row>
    <row r="286" spans="1:12" ht="18.75" customHeight="1" x14ac:dyDescent="0.3">
      <c r="A286" s="106" t="s">
        <v>379</v>
      </c>
      <c r="B286" s="111" t="s">
        <v>75</v>
      </c>
      <c r="C286" s="112">
        <v>381</v>
      </c>
      <c r="D286" s="112">
        <v>16.2</v>
      </c>
      <c r="E286" s="112">
        <v>43</v>
      </c>
      <c r="F286" s="113">
        <v>54</v>
      </c>
      <c r="G286" s="113">
        <v>1.3</v>
      </c>
      <c r="H286" s="113">
        <v>0.16</v>
      </c>
      <c r="I286" s="113">
        <v>52.54</v>
      </c>
      <c r="J286" s="113">
        <v>50.3</v>
      </c>
      <c r="K286" s="113">
        <v>9.5</v>
      </c>
      <c r="L286" s="112">
        <v>1949</v>
      </c>
    </row>
    <row r="287" spans="1:12" ht="18.75" customHeight="1" x14ac:dyDescent="0.3">
      <c r="A287" s="106" t="s">
        <v>379</v>
      </c>
      <c r="B287" s="111" t="s">
        <v>73</v>
      </c>
      <c r="C287" s="112">
        <v>216</v>
      </c>
      <c r="D287" s="112" t="s">
        <v>74</v>
      </c>
      <c r="E287" s="112">
        <v>621</v>
      </c>
      <c r="F287" s="113">
        <v>105</v>
      </c>
      <c r="G287" s="113" t="s">
        <v>74</v>
      </c>
      <c r="H287" s="113" t="s">
        <v>74</v>
      </c>
      <c r="I287" s="113" t="s">
        <v>74</v>
      </c>
      <c r="J287" s="113" t="s">
        <v>74</v>
      </c>
      <c r="K287" s="113">
        <v>13</v>
      </c>
      <c r="L287" s="112">
        <v>4399</v>
      </c>
    </row>
    <row r="288" spans="1:12" ht="18.75" customHeight="1" x14ac:dyDescent="0.3">
      <c r="A288" s="106" t="s">
        <v>380</v>
      </c>
      <c r="B288" s="111" t="s">
        <v>75</v>
      </c>
      <c r="C288" s="112">
        <v>147</v>
      </c>
      <c r="D288" s="112">
        <v>107</v>
      </c>
      <c r="E288" s="112">
        <v>254</v>
      </c>
      <c r="F288" s="113">
        <v>42</v>
      </c>
      <c r="G288" s="113">
        <v>1.3</v>
      </c>
      <c r="H288" s="113">
        <v>0.49299999999999999</v>
      </c>
      <c r="I288" s="113">
        <v>40.21</v>
      </c>
      <c r="J288" s="113">
        <v>40.700000000000003</v>
      </c>
      <c r="K288" s="113">
        <v>5.7</v>
      </c>
      <c r="L288" s="112">
        <v>2010</v>
      </c>
    </row>
    <row r="289" spans="1:12" ht="18.75" customHeight="1" x14ac:dyDescent="0.3">
      <c r="A289" s="106" t="s">
        <v>380</v>
      </c>
      <c r="B289" s="111" t="s">
        <v>75</v>
      </c>
      <c r="C289" s="112">
        <v>80</v>
      </c>
      <c r="D289" s="112">
        <v>105</v>
      </c>
      <c r="E289" s="112">
        <v>190</v>
      </c>
      <c r="F289" s="113" t="s">
        <v>74</v>
      </c>
      <c r="G289" s="113" t="s">
        <v>74</v>
      </c>
      <c r="H289" s="113" t="s">
        <v>74</v>
      </c>
      <c r="I289" s="113" t="s">
        <v>74</v>
      </c>
      <c r="J289" s="113" t="s">
        <v>74</v>
      </c>
      <c r="K289" s="113">
        <v>0</v>
      </c>
      <c r="L289" s="112">
        <v>1760</v>
      </c>
    </row>
    <row r="290" spans="1:12" ht="18.75" customHeight="1" x14ac:dyDescent="0.3">
      <c r="A290" s="106" t="s">
        <v>208</v>
      </c>
      <c r="B290" s="111" t="s">
        <v>75</v>
      </c>
      <c r="C290" s="112">
        <v>409</v>
      </c>
      <c r="D290" s="112">
        <v>218</v>
      </c>
      <c r="E290" s="112">
        <v>518</v>
      </c>
      <c r="F290" s="113">
        <v>63</v>
      </c>
      <c r="G290" s="113">
        <v>1.3</v>
      </c>
      <c r="H290" s="113">
        <v>0.19400000000000001</v>
      </c>
      <c r="I290" s="113">
        <v>61.51</v>
      </c>
      <c r="J290" s="113">
        <v>59</v>
      </c>
      <c r="K290" s="113">
        <v>8.4</v>
      </c>
      <c r="L290" s="112">
        <v>1991</v>
      </c>
    </row>
    <row r="291" spans="1:12" ht="18.75" customHeight="1" x14ac:dyDescent="0.3">
      <c r="A291" s="106" t="s">
        <v>381</v>
      </c>
      <c r="B291" s="111" t="s">
        <v>75</v>
      </c>
      <c r="C291" s="112">
        <v>489.1</v>
      </c>
      <c r="D291" s="112">
        <v>309</v>
      </c>
      <c r="E291" s="112">
        <v>568</v>
      </c>
      <c r="F291" s="113">
        <v>66.400000000000006</v>
      </c>
      <c r="G291" s="113">
        <v>1.8</v>
      </c>
      <c r="H291" s="113">
        <v>0.04</v>
      </c>
      <c r="I291" s="113">
        <v>64.56</v>
      </c>
      <c r="J291" s="113">
        <v>49.6</v>
      </c>
      <c r="K291" s="113">
        <v>9.8000000000000007</v>
      </c>
      <c r="L291" s="112">
        <v>2420</v>
      </c>
    </row>
    <row r="292" spans="1:12" ht="18.75" customHeight="1" x14ac:dyDescent="0.3">
      <c r="A292" s="106" t="s">
        <v>297</v>
      </c>
      <c r="B292" s="111" t="s">
        <v>75</v>
      </c>
      <c r="C292" s="112">
        <v>157.69999999999999</v>
      </c>
      <c r="D292" s="112">
        <v>192</v>
      </c>
      <c r="E292" s="112">
        <v>196</v>
      </c>
      <c r="F292" s="113">
        <v>58.8</v>
      </c>
      <c r="G292" s="113">
        <v>2.2000000000000002</v>
      </c>
      <c r="H292" s="113">
        <v>1.9E-2</v>
      </c>
      <c r="I292" s="113">
        <v>56.58</v>
      </c>
      <c r="J292" s="113">
        <v>48.2</v>
      </c>
      <c r="K292" s="113">
        <v>4.3</v>
      </c>
      <c r="L292" s="112">
        <v>2670</v>
      </c>
    </row>
    <row r="293" spans="1:12" ht="18.75" customHeight="1" x14ac:dyDescent="0.3">
      <c r="A293" s="106" t="s">
        <v>297</v>
      </c>
      <c r="B293" s="111" t="s">
        <v>75</v>
      </c>
      <c r="C293" s="112">
        <v>80</v>
      </c>
      <c r="D293" s="112">
        <v>100</v>
      </c>
      <c r="E293" s="112">
        <v>343</v>
      </c>
      <c r="F293" s="113">
        <v>60.5</v>
      </c>
      <c r="G293" s="113" t="s">
        <v>74</v>
      </c>
      <c r="H293" s="113" t="s">
        <v>74</v>
      </c>
      <c r="I293" s="113" t="s">
        <v>74</v>
      </c>
      <c r="J293" s="113" t="s">
        <v>74</v>
      </c>
      <c r="K293" s="113">
        <v>5.53</v>
      </c>
      <c r="L293" s="112" t="s">
        <v>74</v>
      </c>
    </row>
    <row r="294" spans="1:12" ht="18.75" customHeight="1" x14ac:dyDescent="0.3">
      <c r="A294" s="106" t="s">
        <v>382</v>
      </c>
      <c r="B294" s="111" t="s">
        <v>75</v>
      </c>
      <c r="C294" s="112">
        <v>700</v>
      </c>
      <c r="D294" s="112">
        <v>303</v>
      </c>
      <c r="E294" s="112">
        <v>575</v>
      </c>
      <c r="F294" s="113">
        <v>68.400000000000006</v>
      </c>
      <c r="G294" s="113">
        <v>0.6</v>
      </c>
      <c r="H294" s="113">
        <v>2.5999999999999999E-2</v>
      </c>
      <c r="I294" s="113">
        <v>67.77</v>
      </c>
      <c r="J294" s="113">
        <v>52.7</v>
      </c>
      <c r="K294" s="113">
        <v>9.1</v>
      </c>
      <c r="L294" s="112">
        <v>2850</v>
      </c>
    </row>
    <row r="295" spans="1:12" ht="18.75" customHeight="1" x14ac:dyDescent="0.3">
      <c r="A295" s="106" t="s">
        <v>424</v>
      </c>
      <c r="B295" s="111" t="s">
        <v>75</v>
      </c>
      <c r="C295" s="112">
        <v>340</v>
      </c>
      <c r="D295" s="112">
        <v>510</v>
      </c>
      <c r="E295" s="112">
        <v>930</v>
      </c>
      <c r="F295" s="113" t="s">
        <v>74</v>
      </c>
      <c r="G295" s="113" t="s">
        <v>74</v>
      </c>
      <c r="H295" s="113" t="s">
        <v>74</v>
      </c>
      <c r="I295" s="113" t="s">
        <v>74</v>
      </c>
      <c r="J295" s="113" t="s">
        <v>74</v>
      </c>
      <c r="K295" s="113">
        <v>0</v>
      </c>
      <c r="L295" s="112">
        <v>1200</v>
      </c>
    </row>
    <row r="296" spans="1:12" ht="18.75" customHeight="1" x14ac:dyDescent="0.3">
      <c r="A296" s="106" t="s">
        <v>209</v>
      </c>
      <c r="B296" s="111" t="s">
        <v>75</v>
      </c>
      <c r="C296" s="112">
        <v>383</v>
      </c>
      <c r="D296" s="112">
        <v>395</v>
      </c>
      <c r="E296" s="112">
        <v>752</v>
      </c>
      <c r="F296" s="113">
        <v>122</v>
      </c>
      <c r="G296" s="113">
        <v>1.3</v>
      </c>
      <c r="H296" s="113">
        <v>0.186</v>
      </c>
      <c r="I296" s="113">
        <v>120.51</v>
      </c>
      <c r="J296" s="113">
        <v>108.3</v>
      </c>
      <c r="K296" s="113">
        <v>14.1</v>
      </c>
      <c r="L296" s="112">
        <v>2570</v>
      </c>
    </row>
    <row r="297" spans="1:12" ht="18.75" customHeight="1" x14ac:dyDescent="0.3">
      <c r="A297" s="106" t="s">
        <v>512</v>
      </c>
      <c r="B297" s="111" t="s">
        <v>75</v>
      </c>
      <c r="C297" s="112">
        <v>142</v>
      </c>
      <c r="D297" s="112">
        <v>448</v>
      </c>
      <c r="E297" s="112">
        <v>796</v>
      </c>
      <c r="F297" s="113">
        <v>13.9</v>
      </c>
      <c r="G297" s="113" t="s">
        <v>74</v>
      </c>
      <c r="H297" s="113" t="s">
        <v>74</v>
      </c>
      <c r="I297" s="113" t="s">
        <v>74</v>
      </c>
      <c r="J297" s="113" t="s">
        <v>74</v>
      </c>
      <c r="K297" s="113">
        <v>14.5</v>
      </c>
      <c r="L297" s="112" t="s">
        <v>74</v>
      </c>
    </row>
    <row r="298" spans="1:12" ht="18.75" customHeight="1" x14ac:dyDescent="0.3">
      <c r="A298" s="106" t="s">
        <v>512</v>
      </c>
      <c r="B298" s="111" t="s">
        <v>75</v>
      </c>
      <c r="C298" s="112">
        <v>256</v>
      </c>
      <c r="D298" s="112">
        <v>302</v>
      </c>
      <c r="E298" s="112">
        <v>632</v>
      </c>
      <c r="F298" s="113">
        <v>64</v>
      </c>
      <c r="G298" s="113">
        <v>1.1000000000000001</v>
      </c>
      <c r="H298" s="113">
        <v>0.23599999999999999</v>
      </c>
      <c r="I298" s="113">
        <v>62.66</v>
      </c>
      <c r="J298" s="113">
        <v>59.9</v>
      </c>
      <c r="K298" s="113">
        <v>9.8000000000000007</v>
      </c>
      <c r="L298" s="112">
        <v>2340</v>
      </c>
    </row>
    <row r="299" spans="1:12" ht="18.75" customHeight="1" x14ac:dyDescent="0.3">
      <c r="A299" s="106" t="s">
        <v>210</v>
      </c>
      <c r="B299" s="111" t="s">
        <v>75</v>
      </c>
      <c r="C299" s="112">
        <v>62</v>
      </c>
      <c r="D299" s="112">
        <v>68</v>
      </c>
      <c r="E299" s="112">
        <v>235</v>
      </c>
      <c r="F299" s="113">
        <v>63</v>
      </c>
      <c r="G299" s="113">
        <v>1.6</v>
      </c>
      <c r="H299" s="113">
        <v>8.4000000000000005E-2</v>
      </c>
      <c r="I299" s="113">
        <v>61.32</v>
      </c>
      <c r="J299" s="113">
        <v>52.4</v>
      </c>
      <c r="K299" s="113">
        <v>4.9000000000000004</v>
      </c>
      <c r="L299" s="112">
        <v>2500</v>
      </c>
    </row>
    <row r="300" spans="1:12" ht="18.75" customHeight="1" x14ac:dyDescent="0.3">
      <c r="A300" s="106" t="s">
        <v>210</v>
      </c>
      <c r="B300" s="111" t="s">
        <v>75</v>
      </c>
      <c r="C300" s="112">
        <v>97.5</v>
      </c>
      <c r="D300" s="112">
        <v>234</v>
      </c>
      <c r="E300" s="112">
        <v>486</v>
      </c>
      <c r="F300" s="113">
        <v>83.4</v>
      </c>
      <c r="G300" s="113" t="s">
        <v>74</v>
      </c>
      <c r="H300" s="113" t="s">
        <v>74</v>
      </c>
      <c r="I300" s="113" t="s">
        <v>74</v>
      </c>
      <c r="J300" s="113" t="s">
        <v>74</v>
      </c>
      <c r="K300" s="113">
        <v>9.32</v>
      </c>
      <c r="L300" s="112" t="s">
        <v>74</v>
      </c>
    </row>
    <row r="301" spans="1:12" ht="18.75" customHeight="1" x14ac:dyDescent="0.3">
      <c r="A301" s="106" t="s">
        <v>383</v>
      </c>
      <c r="B301" s="111" t="s">
        <v>75</v>
      </c>
      <c r="C301" s="112">
        <v>385</v>
      </c>
      <c r="D301" s="112">
        <v>304</v>
      </c>
      <c r="E301" s="112">
        <v>731</v>
      </c>
      <c r="F301" s="113">
        <v>59</v>
      </c>
      <c r="G301" s="113">
        <v>2.2000000000000002</v>
      </c>
      <c r="H301" s="113">
        <v>0.314</v>
      </c>
      <c r="I301" s="113">
        <v>56.49</v>
      </c>
      <c r="J301" s="113">
        <v>54</v>
      </c>
      <c r="K301" s="113">
        <v>12.8</v>
      </c>
      <c r="L301" s="112">
        <v>1776</v>
      </c>
    </row>
    <row r="302" spans="1:12" ht="18.75" customHeight="1" x14ac:dyDescent="0.3">
      <c r="A302" s="106" t="s">
        <v>298</v>
      </c>
      <c r="B302" s="111" t="s">
        <v>73</v>
      </c>
      <c r="C302" s="112">
        <v>131</v>
      </c>
      <c r="D302" s="112" t="s">
        <v>74</v>
      </c>
      <c r="E302" s="112">
        <v>139</v>
      </c>
      <c r="F302" s="113">
        <v>19.8</v>
      </c>
      <c r="G302" s="113" t="s">
        <v>74</v>
      </c>
      <c r="H302" s="113" t="s">
        <v>74</v>
      </c>
      <c r="I302" s="113" t="s">
        <v>74</v>
      </c>
      <c r="J302" s="113" t="s">
        <v>74</v>
      </c>
      <c r="K302" s="113">
        <v>6.2</v>
      </c>
      <c r="L302" s="112">
        <v>1705</v>
      </c>
    </row>
    <row r="303" spans="1:12" ht="18.75" customHeight="1" x14ac:dyDescent="0.3">
      <c r="A303" s="106" t="s">
        <v>132</v>
      </c>
      <c r="B303" s="111" t="s">
        <v>75</v>
      </c>
      <c r="C303" s="112">
        <v>90</v>
      </c>
      <c r="D303" s="112">
        <v>42</v>
      </c>
      <c r="E303" s="112">
        <v>105</v>
      </c>
      <c r="F303" s="113">
        <v>55</v>
      </c>
      <c r="G303" s="113">
        <v>1.7</v>
      </c>
      <c r="H303" s="113">
        <v>0.29799999999999999</v>
      </c>
      <c r="I303" s="113">
        <v>53</v>
      </c>
      <c r="J303" s="113">
        <v>53.6</v>
      </c>
      <c r="K303" s="113">
        <v>5.4</v>
      </c>
      <c r="L303" s="112">
        <v>2960</v>
      </c>
    </row>
    <row r="304" spans="1:12" ht="18.75" customHeight="1" x14ac:dyDescent="0.3">
      <c r="A304" s="106" t="s">
        <v>132</v>
      </c>
      <c r="B304" s="111" t="s">
        <v>73</v>
      </c>
      <c r="C304" s="112">
        <v>1094</v>
      </c>
      <c r="D304" s="112">
        <v>356</v>
      </c>
      <c r="E304" s="112">
        <v>994</v>
      </c>
      <c r="F304" s="113">
        <v>129</v>
      </c>
      <c r="G304" s="113" t="s">
        <v>74</v>
      </c>
      <c r="H304" s="113" t="s">
        <v>74</v>
      </c>
      <c r="I304" s="113" t="s">
        <v>74</v>
      </c>
      <c r="J304" s="113" t="s">
        <v>74</v>
      </c>
      <c r="K304" s="113">
        <v>19.5</v>
      </c>
      <c r="L304" s="112">
        <v>2810</v>
      </c>
    </row>
    <row r="305" spans="1:12" ht="18.75" customHeight="1" x14ac:dyDescent="0.3">
      <c r="A305" s="106" t="s">
        <v>513</v>
      </c>
      <c r="B305" s="111" t="s">
        <v>75</v>
      </c>
      <c r="C305" s="112">
        <v>101</v>
      </c>
      <c r="D305" s="112">
        <v>109</v>
      </c>
      <c r="E305" s="112">
        <v>240</v>
      </c>
      <c r="F305" s="113">
        <v>58</v>
      </c>
      <c r="G305" s="113">
        <v>1.4</v>
      </c>
      <c r="H305" s="113">
        <v>0.254</v>
      </c>
      <c r="I305" s="113">
        <v>56.35</v>
      </c>
      <c r="J305" s="113">
        <v>55</v>
      </c>
      <c r="K305" s="113">
        <v>6.2</v>
      </c>
      <c r="L305" s="112">
        <v>2410</v>
      </c>
    </row>
    <row r="306" spans="1:12" ht="18.75" customHeight="1" x14ac:dyDescent="0.3">
      <c r="A306" s="106" t="s">
        <v>299</v>
      </c>
      <c r="B306" s="111" t="s">
        <v>75</v>
      </c>
      <c r="C306" s="112">
        <v>224</v>
      </c>
      <c r="D306" s="112">
        <v>249</v>
      </c>
      <c r="E306" s="112">
        <v>560</v>
      </c>
      <c r="F306" s="113">
        <v>107</v>
      </c>
      <c r="G306" s="113">
        <v>1.6</v>
      </c>
      <c r="H306" s="113">
        <v>0.182</v>
      </c>
      <c r="I306" s="113">
        <v>105.22</v>
      </c>
      <c r="J306" s="113">
        <v>96.1</v>
      </c>
      <c r="K306" s="113">
        <v>12.7</v>
      </c>
      <c r="L306" s="112">
        <v>2170</v>
      </c>
    </row>
    <row r="307" spans="1:12" ht="18.75" customHeight="1" x14ac:dyDescent="0.3">
      <c r="A307" s="106" t="s">
        <v>384</v>
      </c>
      <c r="B307" s="111" t="s">
        <v>75</v>
      </c>
      <c r="C307" s="112">
        <v>169</v>
      </c>
      <c r="D307" s="112">
        <v>273</v>
      </c>
      <c r="E307" s="112">
        <v>520</v>
      </c>
      <c r="F307" s="113" t="s">
        <v>74</v>
      </c>
      <c r="G307" s="113" t="s">
        <v>74</v>
      </c>
      <c r="H307" s="113" t="s">
        <v>74</v>
      </c>
      <c r="I307" s="113" t="s">
        <v>74</v>
      </c>
      <c r="J307" s="113" t="s">
        <v>74</v>
      </c>
      <c r="K307" s="113">
        <v>0</v>
      </c>
      <c r="L307" s="112">
        <v>955</v>
      </c>
    </row>
    <row r="308" spans="1:12" ht="18.75" customHeight="1" x14ac:dyDescent="0.3">
      <c r="A308" s="106" t="s">
        <v>384</v>
      </c>
      <c r="B308" s="111" t="s">
        <v>75</v>
      </c>
      <c r="C308" s="112">
        <v>216</v>
      </c>
      <c r="D308" s="112">
        <v>137</v>
      </c>
      <c r="E308" s="112">
        <v>396</v>
      </c>
      <c r="F308" s="113">
        <v>76</v>
      </c>
      <c r="G308" s="113">
        <v>1.9</v>
      </c>
      <c r="H308" s="113">
        <v>0.29699999999999999</v>
      </c>
      <c r="I308" s="113">
        <v>73.8</v>
      </c>
      <c r="J308" s="113" t="s">
        <v>554</v>
      </c>
      <c r="K308" s="113">
        <v>7.8</v>
      </c>
      <c r="L308" s="112">
        <v>1515</v>
      </c>
    </row>
    <row r="309" spans="1:12" ht="18.75" customHeight="1" x14ac:dyDescent="0.3">
      <c r="A309" s="106" t="s">
        <v>300</v>
      </c>
      <c r="B309" s="111" t="s">
        <v>75</v>
      </c>
      <c r="C309" s="112">
        <v>557</v>
      </c>
      <c r="D309" s="112">
        <v>405</v>
      </c>
      <c r="E309" s="112">
        <v>856</v>
      </c>
      <c r="F309" s="113">
        <v>145</v>
      </c>
      <c r="G309" s="113">
        <v>2.2000000000000002</v>
      </c>
      <c r="H309" s="113">
        <v>0.25900000000000001</v>
      </c>
      <c r="I309" s="113">
        <v>142.541</v>
      </c>
      <c r="J309" s="113">
        <v>130</v>
      </c>
      <c r="K309" s="113">
        <v>16.399999999999999</v>
      </c>
      <c r="L309" s="112">
        <v>2170</v>
      </c>
    </row>
    <row r="310" spans="1:12" ht="18.75" customHeight="1" x14ac:dyDescent="0.3">
      <c r="A310" s="106" t="s">
        <v>211</v>
      </c>
      <c r="B310" s="111" t="s">
        <v>75</v>
      </c>
      <c r="C310" s="112">
        <v>266</v>
      </c>
      <c r="D310" s="112">
        <v>294</v>
      </c>
      <c r="E310" s="112">
        <v>609</v>
      </c>
      <c r="F310" s="113">
        <v>63</v>
      </c>
      <c r="G310" s="113">
        <v>0.9</v>
      </c>
      <c r="H310" s="113">
        <v>0.48099999999999998</v>
      </c>
      <c r="I310" s="113">
        <v>61.619</v>
      </c>
      <c r="J310" s="113">
        <v>58.7</v>
      </c>
      <c r="K310" s="113">
        <v>13.2</v>
      </c>
      <c r="L310" s="112">
        <v>2360</v>
      </c>
    </row>
    <row r="311" spans="1:12" ht="18.75" customHeight="1" x14ac:dyDescent="0.3">
      <c r="A311" s="106" t="s">
        <v>514</v>
      </c>
      <c r="B311" s="111" t="s">
        <v>75</v>
      </c>
      <c r="C311" s="112">
        <v>284</v>
      </c>
      <c r="D311" s="112">
        <v>301</v>
      </c>
      <c r="E311" s="112">
        <v>689</v>
      </c>
      <c r="F311" s="113">
        <v>69.7</v>
      </c>
      <c r="G311" s="113">
        <v>0.7</v>
      </c>
      <c r="H311" s="113">
        <v>0.17799999999999999</v>
      </c>
      <c r="I311" s="113">
        <v>68.822000000000003</v>
      </c>
      <c r="J311" s="113">
        <v>62.5</v>
      </c>
      <c r="K311" s="113">
        <v>14.1</v>
      </c>
      <c r="L311" s="112">
        <v>2400</v>
      </c>
    </row>
    <row r="312" spans="1:12" ht="18.75" customHeight="1" x14ac:dyDescent="0.3">
      <c r="A312" s="106" t="s">
        <v>515</v>
      </c>
      <c r="B312" s="111" t="s">
        <v>75</v>
      </c>
      <c r="C312" s="112">
        <v>177</v>
      </c>
      <c r="D312" s="112">
        <v>360</v>
      </c>
      <c r="E312" s="112">
        <v>720</v>
      </c>
      <c r="F312" s="113" t="s">
        <v>74</v>
      </c>
      <c r="G312" s="113" t="s">
        <v>74</v>
      </c>
      <c r="H312" s="113" t="s">
        <v>74</v>
      </c>
      <c r="I312" s="113" t="s">
        <v>74</v>
      </c>
      <c r="J312" s="113" t="s">
        <v>74</v>
      </c>
      <c r="K312" s="113">
        <v>0</v>
      </c>
      <c r="L312" s="112">
        <v>2470</v>
      </c>
    </row>
    <row r="313" spans="1:12" ht="18.75" customHeight="1" x14ac:dyDescent="0.3">
      <c r="A313" s="106" t="s">
        <v>516</v>
      </c>
      <c r="B313" s="111" t="s">
        <v>75</v>
      </c>
      <c r="C313" s="112">
        <v>208</v>
      </c>
      <c r="D313" s="112">
        <v>367</v>
      </c>
      <c r="E313" s="112">
        <v>652</v>
      </c>
      <c r="F313" s="113">
        <v>79</v>
      </c>
      <c r="G313" s="113">
        <v>0.6</v>
      </c>
      <c r="H313" s="113">
        <v>0.153</v>
      </c>
      <c r="I313" s="113">
        <v>78.247</v>
      </c>
      <c r="J313" s="113">
        <v>80.099999999999994</v>
      </c>
      <c r="K313" s="113">
        <v>9.6999999999999993</v>
      </c>
      <c r="L313" s="112">
        <v>2260</v>
      </c>
    </row>
    <row r="314" spans="1:12" ht="18.75" customHeight="1" x14ac:dyDescent="0.3">
      <c r="A314" s="106" t="s">
        <v>153</v>
      </c>
      <c r="B314" s="111" t="s">
        <v>75</v>
      </c>
      <c r="C314" s="112">
        <v>546.03</v>
      </c>
      <c r="D314" s="112">
        <v>468</v>
      </c>
      <c r="E314" s="112">
        <v>991</v>
      </c>
      <c r="F314" s="113">
        <v>80</v>
      </c>
      <c r="G314" s="113">
        <v>0.2</v>
      </c>
      <c r="H314" s="113">
        <v>7.0000000000000001E-3</v>
      </c>
      <c r="I314" s="113">
        <v>79.792999999999992</v>
      </c>
      <c r="J314" s="113">
        <v>63.1</v>
      </c>
      <c r="K314" s="113">
        <v>13.5</v>
      </c>
      <c r="L314" s="112">
        <v>2360</v>
      </c>
    </row>
    <row r="315" spans="1:12" ht="18.75" customHeight="1" x14ac:dyDescent="0.3">
      <c r="A315" s="106" t="s">
        <v>153</v>
      </c>
      <c r="B315" s="111" t="s">
        <v>73</v>
      </c>
      <c r="C315" s="112">
        <v>160</v>
      </c>
      <c r="D315" s="112" t="s">
        <v>74</v>
      </c>
      <c r="E315" s="112">
        <v>457</v>
      </c>
      <c r="F315" s="113">
        <v>47.5</v>
      </c>
      <c r="G315" s="113" t="s">
        <v>74</v>
      </c>
      <c r="H315" s="113" t="s">
        <v>74</v>
      </c>
      <c r="I315" s="113" t="s">
        <v>74</v>
      </c>
      <c r="J315" s="113" t="s">
        <v>74</v>
      </c>
      <c r="K315" s="113">
        <v>11</v>
      </c>
      <c r="L315" s="112">
        <v>1130</v>
      </c>
    </row>
    <row r="316" spans="1:12" ht="18.75" customHeight="1" x14ac:dyDescent="0.3">
      <c r="A316" s="106" t="s">
        <v>212</v>
      </c>
      <c r="B316" s="111" t="s">
        <v>75</v>
      </c>
      <c r="C316" s="112">
        <v>272.62</v>
      </c>
      <c r="D316" s="112">
        <v>232</v>
      </c>
      <c r="E316" s="112">
        <v>455</v>
      </c>
      <c r="F316" s="113">
        <v>59</v>
      </c>
      <c r="G316" s="113">
        <v>1</v>
      </c>
      <c r="H316" s="113">
        <v>0.151</v>
      </c>
      <c r="I316" s="113">
        <v>57.848999999999997</v>
      </c>
      <c r="J316" s="113">
        <v>50.3</v>
      </c>
      <c r="K316" s="113">
        <v>8.5</v>
      </c>
      <c r="L316" s="112">
        <v>1230</v>
      </c>
    </row>
    <row r="317" spans="1:12" ht="18.75" customHeight="1" x14ac:dyDescent="0.3">
      <c r="A317" s="106" t="s">
        <v>385</v>
      </c>
      <c r="B317" s="111" t="s">
        <v>75</v>
      </c>
      <c r="C317" s="112">
        <v>335</v>
      </c>
      <c r="D317" s="112">
        <v>308</v>
      </c>
      <c r="E317" s="112">
        <v>571</v>
      </c>
      <c r="F317" s="113">
        <v>60</v>
      </c>
      <c r="G317" s="113">
        <v>0.3</v>
      </c>
      <c r="H317" s="113">
        <v>1.0999999999999999E-2</v>
      </c>
      <c r="I317" s="113">
        <v>59.689</v>
      </c>
      <c r="J317" s="113">
        <v>60.1</v>
      </c>
      <c r="K317" s="113">
        <v>8.6</v>
      </c>
      <c r="L317" s="112">
        <v>2410</v>
      </c>
    </row>
    <row r="318" spans="1:12" ht="18.75" customHeight="1" x14ac:dyDescent="0.3">
      <c r="A318" s="106" t="s">
        <v>213</v>
      </c>
      <c r="B318" s="111" t="s">
        <v>75</v>
      </c>
      <c r="C318" s="112">
        <v>122</v>
      </c>
      <c r="D318" s="112">
        <v>151</v>
      </c>
      <c r="E318" s="112">
        <v>255</v>
      </c>
      <c r="F318" s="113" t="s">
        <v>74</v>
      </c>
      <c r="G318" s="113" t="s">
        <v>74</v>
      </c>
      <c r="H318" s="113" t="s">
        <v>74</v>
      </c>
      <c r="I318" s="113" t="s">
        <v>74</v>
      </c>
      <c r="J318" s="113" t="s">
        <v>74</v>
      </c>
      <c r="K318" s="113">
        <v>0</v>
      </c>
      <c r="L318" s="112">
        <v>1470</v>
      </c>
    </row>
    <row r="319" spans="1:12" ht="18.75" customHeight="1" x14ac:dyDescent="0.3">
      <c r="A319" s="106" t="s">
        <v>213</v>
      </c>
      <c r="B319" s="111" t="s">
        <v>75</v>
      </c>
      <c r="C319" s="112">
        <v>378.86</v>
      </c>
      <c r="D319" s="112">
        <v>459</v>
      </c>
      <c r="E319" s="112">
        <v>555</v>
      </c>
      <c r="F319" s="113">
        <v>59</v>
      </c>
      <c r="G319" s="113">
        <v>1.3</v>
      </c>
      <c r="H319" s="113">
        <v>9.1999999999999998E-2</v>
      </c>
      <c r="I319" s="113">
        <v>57.608000000000004</v>
      </c>
      <c r="J319" s="113">
        <v>45.1</v>
      </c>
      <c r="K319" s="113">
        <v>8.6</v>
      </c>
      <c r="L319" s="112">
        <v>2090</v>
      </c>
    </row>
    <row r="320" spans="1:12" ht="18.75" customHeight="1" x14ac:dyDescent="0.3">
      <c r="A320" s="106" t="s">
        <v>88</v>
      </c>
      <c r="B320" s="111" t="s">
        <v>75</v>
      </c>
      <c r="C320" s="112">
        <v>240</v>
      </c>
      <c r="D320" s="112">
        <v>143</v>
      </c>
      <c r="E320" s="112">
        <v>349</v>
      </c>
      <c r="F320" s="113">
        <v>36</v>
      </c>
      <c r="G320" s="113">
        <v>0.7</v>
      </c>
      <c r="H320" s="113">
        <v>0.45700000000000002</v>
      </c>
      <c r="I320" s="113">
        <v>34.842999999999996</v>
      </c>
      <c r="J320" s="113">
        <v>31.3</v>
      </c>
      <c r="K320" s="113">
        <v>5.6</v>
      </c>
      <c r="L320" s="112">
        <v>1424</v>
      </c>
    </row>
    <row r="321" spans="1:12" ht="18.75" customHeight="1" x14ac:dyDescent="0.3">
      <c r="A321" s="106" t="s">
        <v>386</v>
      </c>
      <c r="B321" s="111" t="s">
        <v>75</v>
      </c>
      <c r="C321" s="112">
        <v>336</v>
      </c>
      <c r="D321" s="112">
        <v>159</v>
      </c>
      <c r="E321" s="112">
        <v>283</v>
      </c>
      <c r="F321" s="113">
        <v>23</v>
      </c>
      <c r="G321" s="113">
        <v>1.8</v>
      </c>
      <c r="H321" s="113">
        <v>0.28599999999999998</v>
      </c>
      <c r="I321" s="113">
        <v>20.913999999999998</v>
      </c>
      <c r="J321" s="113">
        <v>16.399999999999999</v>
      </c>
      <c r="K321" s="113">
        <v>5.4</v>
      </c>
      <c r="L321" s="112">
        <v>1966</v>
      </c>
    </row>
    <row r="322" spans="1:12" ht="18.75" customHeight="1" x14ac:dyDescent="0.3">
      <c r="A322" s="106" t="s">
        <v>301</v>
      </c>
      <c r="B322" s="111" t="s">
        <v>75</v>
      </c>
      <c r="C322" s="112">
        <v>204</v>
      </c>
      <c r="D322" s="112">
        <v>304</v>
      </c>
      <c r="E322" s="112">
        <v>572</v>
      </c>
      <c r="F322" s="113">
        <v>55</v>
      </c>
      <c r="G322" s="113">
        <v>1.5</v>
      </c>
      <c r="H322" s="113">
        <v>0.10199999999999999</v>
      </c>
      <c r="I322" s="113">
        <v>53.398000000000003</v>
      </c>
      <c r="J322" s="113">
        <v>45.8</v>
      </c>
      <c r="K322" s="113">
        <v>7.1</v>
      </c>
      <c r="L322" s="112">
        <v>2410</v>
      </c>
    </row>
    <row r="323" spans="1:12" ht="18.75" customHeight="1" x14ac:dyDescent="0.3">
      <c r="A323" s="106" t="s">
        <v>387</v>
      </c>
      <c r="B323" s="111" t="s">
        <v>75</v>
      </c>
      <c r="C323" s="112">
        <v>258</v>
      </c>
      <c r="D323" s="112">
        <v>315</v>
      </c>
      <c r="E323" s="112">
        <v>540</v>
      </c>
      <c r="F323" s="113">
        <v>73</v>
      </c>
      <c r="G323" s="113">
        <v>4.2</v>
      </c>
      <c r="H323" s="113">
        <v>0.04</v>
      </c>
      <c r="I323" s="113">
        <v>68.759999999999991</v>
      </c>
      <c r="J323" s="113">
        <v>53.9</v>
      </c>
      <c r="K323" s="113">
        <v>14</v>
      </c>
      <c r="L323" s="112">
        <v>3050</v>
      </c>
    </row>
    <row r="324" spans="1:12" ht="18.75" customHeight="1" x14ac:dyDescent="0.3">
      <c r="A324" s="106" t="s">
        <v>387</v>
      </c>
      <c r="B324" s="111" t="s">
        <v>75</v>
      </c>
      <c r="C324" s="112">
        <v>258</v>
      </c>
      <c r="D324" s="112">
        <v>400</v>
      </c>
      <c r="E324" s="112">
        <v>730</v>
      </c>
      <c r="F324" s="113" t="s">
        <v>74</v>
      </c>
      <c r="G324" s="113" t="s">
        <v>74</v>
      </c>
      <c r="H324" s="113" t="s">
        <v>74</v>
      </c>
      <c r="I324" s="113" t="s">
        <v>74</v>
      </c>
      <c r="J324" s="113" t="s">
        <v>74</v>
      </c>
      <c r="K324" s="113">
        <v>0</v>
      </c>
      <c r="L324" s="112">
        <v>1180</v>
      </c>
    </row>
    <row r="325" spans="1:12" ht="18.75" customHeight="1" x14ac:dyDescent="0.3">
      <c r="A325" s="106" t="s">
        <v>214</v>
      </c>
      <c r="B325" s="111" t="s">
        <v>73</v>
      </c>
      <c r="C325" s="112">
        <v>109</v>
      </c>
      <c r="D325" s="112" t="s">
        <v>74</v>
      </c>
      <c r="E325" s="112">
        <v>559</v>
      </c>
      <c r="F325" s="113">
        <v>82.4</v>
      </c>
      <c r="G325" s="113" t="s">
        <v>74</v>
      </c>
      <c r="H325" s="113" t="s">
        <v>74</v>
      </c>
      <c r="I325" s="113" t="s">
        <v>74</v>
      </c>
      <c r="J325" s="113" t="s">
        <v>74</v>
      </c>
      <c r="K325" s="113">
        <v>10</v>
      </c>
      <c r="L325" s="112">
        <v>3900</v>
      </c>
    </row>
    <row r="326" spans="1:12" ht="18.75" customHeight="1" x14ac:dyDescent="0.3">
      <c r="A326" s="106" t="s">
        <v>215</v>
      </c>
      <c r="B326" s="111" t="s">
        <v>75</v>
      </c>
      <c r="C326" s="112">
        <v>248.9</v>
      </c>
      <c r="D326" s="112">
        <v>110</v>
      </c>
      <c r="E326" s="112">
        <v>605</v>
      </c>
      <c r="F326" s="113">
        <v>70.8</v>
      </c>
      <c r="G326" s="113">
        <v>4.2</v>
      </c>
      <c r="H326" s="113">
        <v>0.08</v>
      </c>
      <c r="I326" s="113">
        <v>66.52</v>
      </c>
      <c r="J326" s="113">
        <v>54.8</v>
      </c>
      <c r="K326" s="113">
        <v>8.8000000000000007</v>
      </c>
      <c r="L326" s="112">
        <v>2400</v>
      </c>
    </row>
    <row r="327" spans="1:12" ht="18.75" customHeight="1" x14ac:dyDescent="0.3">
      <c r="A327" s="106" t="s">
        <v>388</v>
      </c>
      <c r="B327" s="111" t="s">
        <v>75</v>
      </c>
      <c r="C327" s="112">
        <v>192</v>
      </c>
      <c r="D327" s="112">
        <v>289</v>
      </c>
      <c r="E327" s="112">
        <v>520</v>
      </c>
      <c r="F327" s="113" t="s">
        <v>74</v>
      </c>
      <c r="G327" s="113" t="s">
        <v>74</v>
      </c>
      <c r="H327" s="113" t="s">
        <v>74</v>
      </c>
      <c r="I327" s="113" t="s">
        <v>74</v>
      </c>
      <c r="J327" s="113" t="s">
        <v>74</v>
      </c>
      <c r="K327" s="113">
        <v>0</v>
      </c>
      <c r="L327" s="112">
        <v>2080</v>
      </c>
    </row>
    <row r="328" spans="1:12" ht="18.75" customHeight="1" x14ac:dyDescent="0.3">
      <c r="A328" s="106" t="s">
        <v>389</v>
      </c>
      <c r="B328" s="111" t="s">
        <v>75</v>
      </c>
      <c r="C328" s="112">
        <v>180</v>
      </c>
      <c r="D328" s="112">
        <v>259</v>
      </c>
      <c r="E328" s="112">
        <v>509</v>
      </c>
      <c r="F328" s="113">
        <v>60.8</v>
      </c>
      <c r="G328" s="113">
        <v>3.8</v>
      </c>
      <c r="H328" s="113">
        <v>3.5000000000000003E-2</v>
      </c>
      <c r="I328" s="113">
        <v>56.965000000000003</v>
      </c>
      <c r="J328" s="113">
        <v>53.5</v>
      </c>
      <c r="K328" s="113">
        <v>7.4</v>
      </c>
      <c r="L328" s="112">
        <v>2450</v>
      </c>
    </row>
    <row r="329" spans="1:12" ht="18.75" customHeight="1" x14ac:dyDescent="0.3">
      <c r="A329" s="106" t="s">
        <v>216</v>
      </c>
      <c r="B329" s="111" t="s">
        <v>75</v>
      </c>
      <c r="C329" s="112">
        <v>244</v>
      </c>
      <c r="D329" s="112">
        <v>400</v>
      </c>
      <c r="E329" s="112">
        <v>820</v>
      </c>
      <c r="F329" s="113">
        <v>69</v>
      </c>
      <c r="G329" s="113">
        <v>1.2</v>
      </c>
      <c r="H329" s="113">
        <v>0.12</v>
      </c>
      <c r="I329" s="113">
        <v>67.679999999999993</v>
      </c>
      <c r="J329" s="113">
        <v>68</v>
      </c>
      <c r="K329" s="113">
        <v>11.2</v>
      </c>
      <c r="L329" s="112">
        <v>2099</v>
      </c>
    </row>
    <row r="330" spans="1:12" ht="18.75" customHeight="1" x14ac:dyDescent="0.3">
      <c r="A330" s="106" t="s">
        <v>216</v>
      </c>
      <c r="B330" s="111" t="s">
        <v>73</v>
      </c>
      <c r="C330" s="112">
        <v>272</v>
      </c>
      <c r="D330" s="112" t="s">
        <v>74</v>
      </c>
      <c r="E330" s="112">
        <v>828</v>
      </c>
      <c r="F330" s="113">
        <v>81</v>
      </c>
      <c r="G330" s="113" t="s">
        <v>74</v>
      </c>
      <c r="H330" s="113" t="s">
        <v>74</v>
      </c>
      <c r="I330" s="113" t="s">
        <v>74</v>
      </c>
      <c r="J330" s="113" t="s">
        <v>74</v>
      </c>
      <c r="K330" s="113">
        <v>9.4</v>
      </c>
      <c r="L330" s="112">
        <v>4420</v>
      </c>
    </row>
    <row r="331" spans="1:12" ht="18.75" customHeight="1" x14ac:dyDescent="0.3">
      <c r="A331" s="106" t="s">
        <v>517</v>
      </c>
      <c r="B331" s="111" t="s">
        <v>75</v>
      </c>
      <c r="C331" s="112">
        <v>211</v>
      </c>
      <c r="D331" s="112">
        <v>308</v>
      </c>
      <c r="E331" s="112">
        <v>604</v>
      </c>
      <c r="F331" s="113">
        <v>62</v>
      </c>
      <c r="G331" s="113">
        <v>1.3</v>
      </c>
      <c r="H331" s="113">
        <v>0.13100000000000001</v>
      </c>
      <c r="I331" s="113">
        <v>60.569000000000003</v>
      </c>
      <c r="J331" s="113">
        <v>57.5</v>
      </c>
      <c r="K331" s="113">
        <v>9.6999999999999993</v>
      </c>
      <c r="L331" s="112">
        <v>1878</v>
      </c>
    </row>
    <row r="332" spans="1:12" ht="18.75" customHeight="1" x14ac:dyDescent="0.3">
      <c r="A332" s="106" t="s">
        <v>302</v>
      </c>
      <c r="B332" s="111" t="s">
        <v>75</v>
      </c>
      <c r="C332" s="112">
        <v>155</v>
      </c>
      <c r="D332" s="112">
        <v>235</v>
      </c>
      <c r="E332" s="112">
        <v>505</v>
      </c>
      <c r="F332" s="113">
        <v>57</v>
      </c>
      <c r="G332" s="113">
        <v>0.5</v>
      </c>
      <c r="H332" s="113">
        <v>0.28999999999999998</v>
      </c>
      <c r="I332" s="113">
        <v>56.21</v>
      </c>
      <c r="J332" s="113">
        <v>56.1</v>
      </c>
      <c r="K332" s="113">
        <v>13.7</v>
      </c>
      <c r="L332" s="112">
        <v>2250</v>
      </c>
    </row>
    <row r="333" spans="1:12" ht="18.75" customHeight="1" x14ac:dyDescent="0.3">
      <c r="A333" s="106" t="s">
        <v>217</v>
      </c>
      <c r="B333" s="111" t="s">
        <v>75</v>
      </c>
      <c r="C333" s="112">
        <v>142</v>
      </c>
      <c r="D333" s="112">
        <v>189</v>
      </c>
      <c r="E333" s="112">
        <v>489</v>
      </c>
      <c r="F333" s="113">
        <v>60</v>
      </c>
      <c r="G333" s="113">
        <v>0.9</v>
      </c>
      <c r="H333" s="113">
        <v>0.155</v>
      </c>
      <c r="I333" s="113">
        <v>58.945</v>
      </c>
      <c r="J333" s="113">
        <v>58.7</v>
      </c>
      <c r="K333" s="113">
        <v>12.8</v>
      </c>
      <c r="L333" s="112">
        <v>2550</v>
      </c>
    </row>
    <row r="334" spans="1:12" ht="18.75" customHeight="1" x14ac:dyDescent="0.3">
      <c r="A334" s="106" t="s">
        <v>518</v>
      </c>
      <c r="B334" s="111" t="s">
        <v>75</v>
      </c>
      <c r="C334" s="112">
        <v>356</v>
      </c>
      <c r="D334" s="112">
        <v>243</v>
      </c>
      <c r="E334" s="112">
        <v>420</v>
      </c>
      <c r="F334" s="113" t="s">
        <v>74</v>
      </c>
      <c r="G334" s="113" t="s">
        <v>74</v>
      </c>
      <c r="H334" s="113" t="s">
        <v>74</v>
      </c>
      <c r="I334" s="113" t="s">
        <v>74</v>
      </c>
      <c r="J334" s="113" t="s">
        <v>74</v>
      </c>
      <c r="K334" s="113">
        <v>0</v>
      </c>
      <c r="L334" s="112">
        <v>1340</v>
      </c>
    </row>
    <row r="335" spans="1:12" ht="18.75" customHeight="1" x14ac:dyDescent="0.3">
      <c r="A335" s="106" t="s">
        <v>154</v>
      </c>
      <c r="B335" s="111" t="s">
        <v>75</v>
      </c>
      <c r="C335" s="112">
        <v>223</v>
      </c>
      <c r="D335" s="112">
        <v>241</v>
      </c>
      <c r="E335" s="112">
        <v>564</v>
      </c>
      <c r="F335" s="113">
        <v>68</v>
      </c>
      <c r="G335" s="113">
        <v>0.4</v>
      </c>
      <c r="H335" s="113">
        <v>0.21099999999999999</v>
      </c>
      <c r="I335" s="113">
        <v>67.388999999999996</v>
      </c>
      <c r="J335" s="113">
        <v>63.8</v>
      </c>
      <c r="K335" s="113">
        <v>11.7</v>
      </c>
      <c r="L335" s="112">
        <v>2790</v>
      </c>
    </row>
    <row r="336" spans="1:12" ht="18.75" customHeight="1" x14ac:dyDescent="0.3">
      <c r="A336" s="106" t="s">
        <v>218</v>
      </c>
      <c r="B336" s="111" t="s">
        <v>75</v>
      </c>
      <c r="C336" s="112">
        <v>160</v>
      </c>
      <c r="D336" s="112">
        <v>305</v>
      </c>
      <c r="E336" s="112">
        <v>718</v>
      </c>
      <c r="F336" s="113">
        <v>65</v>
      </c>
      <c r="G336" s="113">
        <v>0.5</v>
      </c>
      <c r="H336" s="113">
        <v>0.22800000000000001</v>
      </c>
      <c r="I336" s="113">
        <v>64.272000000000006</v>
      </c>
      <c r="J336" s="113">
        <v>64.099999999999994</v>
      </c>
      <c r="K336" s="113">
        <v>7.8</v>
      </c>
      <c r="L336" s="112">
        <v>2570</v>
      </c>
    </row>
    <row r="337" spans="1:12" ht="18.75" customHeight="1" x14ac:dyDescent="0.3">
      <c r="A337" s="106" t="s">
        <v>519</v>
      </c>
      <c r="B337" s="111" t="s">
        <v>75</v>
      </c>
      <c r="C337" s="112">
        <v>116</v>
      </c>
      <c r="D337" s="112">
        <v>224</v>
      </c>
      <c r="E337" s="112">
        <v>503</v>
      </c>
      <c r="F337" s="113">
        <v>68</v>
      </c>
      <c r="G337" s="113">
        <v>1.4</v>
      </c>
      <c r="H337" s="113">
        <v>0.186</v>
      </c>
      <c r="I337" s="113">
        <v>66.413999999999987</v>
      </c>
      <c r="J337" s="113">
        <v>55.5</v>
      </c>
      <c r="K337" s="113">
        <v>7.1</v>
      </c>
      <c r="L337" s="112">
        <v>2400</v>
      </c>
    </row>
    <row r="338" spans="1:12" ht="18.75" customHeight="1" x14ac:dyDescent="0.3">
      <c r="A338" s="106" t="s">
        <v>303</v>
      </c>
      <c r="B338" s="111" t="s">
        <v>73</v>
      </c>
      <c r="C338" s="112">
        <v>206</v>
      </c>
      <c r="D338" s="112" t="s">
        <v>74</v>
      </c>
      <c r="E338" s="112">
        <v>577</v>
      </c>
      <c r="F338" s="113">
        <v>79.3</v>
      </c>
      <c r="G338" s="113" t="s">
        <v>74</v>
      </c>
      <c r="H338" s="113" t="s">
        <v>74</v>
      </c>
      <c r="I338" s="113" t="s">
        <v>74</v>
      </c>
      <c r="J338" s="113" t="s">
        <v>74</v>
      </c>
      <c r="K338" s="113">
        <v>12</v>
      </c>
      <c r="L338" s="112">
        <v>3674</v>
      </c>
    </row>
    <row r="339" spans="1:12" ht="18.75" customHeight="1" x14ac:dyDescent="0.3">
      <c r="A339" s="106" t="s">
        <v>155</v>
      </c>
      <c r="B339" s="111" t="s">
        <v>75</v>
      </c>
      <c r="C339" s="112">
        <v>156</v>
      </c>
      <c r="D339" s="112">
        <v>337</v>
      </c>
      <c r="E339" s="112">
        <v>630</v>
      </c>
      <c r="F339" s="113">
        <v>76</v>
      </c>
      <c r="G339" s="113">
        <v>0.6</v>
      </c>
      <c r="H339" s="113">
        <v>0.221</v>
      </c>
      <c r="I339" s="113">
        <v>75.179000000000002</v>
      </c>
      <c r="J339" s="113">
        <v>53</v>
      </c>
      <c r="K339" s="113">
        <v>9.3000000000000007</v>
      </c>
      <c r="L339" s="112">
        <v>2660</v>
      </c>
    </row>
    <row r="340" spans="1:12" ht="18.75" customHeight="1" x14ac:dyDescent="0.3">
      <c r="A340" s="106" t="s">
        <v>340</v>
      </c>
      <c r="B340" s="111" t="s">
        <v>75</v>
      </c>
      <c r="C340" s="112">
        <v>105</v>
      </c>
      <c r="D340" s="112">
        <v>227</v>
      </c>
      <c r="E340" s="112">
        <v>543</v>
      </c>
      <c r="F340" s="113">
        <v>62</v>
      </c>
      <c r="G340" s="113" t="s">
        <v>74</v>
      </c>
      <c r="H340" s="113">
        <v>0.192</v>
      </c>
      <c r="I340" s="113">
        <v>61.808</v>
      </c>
      <c r="J340" s="113">
        <v>56.4</v>
      </c>
      <c r="K340" s="113">
        <v>7.6</v>
      </c>
      <c r="L340" s="112">
        <v>2440</v>
      </c>
    </row>
    <row r="341" spans="1:12" ht="18.75" customHeight="1" x14ac:dyDescent="0.3">
      <c r="A341" s="106" t="s">
        <v>390</v>
      </c>
      <c r="B341" s="111" t="s">
        <v>75</v>
      </c>
      <c r="C341" s="112">
        <v>188</v>
      </c>
      <c r="D341" s="112">
        <v>231</v>
      </c>
      <c r="E341" s="112">
        <v>430</v>
      </c>
      <c r="F341" s="113" t="s">
        <v>74</v>
      </c>
      <c r="G341" s="113" t="s">
        <v>74</v>
      </c>
      <c r="H341" s="113" t="s">
        <v>74</v>
      </c>
      <c r="I341" s="113" t="s">
        <v>74</v>
      </c>
      <c r="J341" s="113" t="s">
        <v>74</v>
      </c>
      <c r="K341" s="113">
        <v>0</v>
      </c>
      <c r="L341" s="112">
        <v>1150</v>
      </c>
    </row>
    <row r="342" spans="1:12" ht="18.75" customHeight="1" x14ac:dyDescent="0.3">
      <c r="A342" s="106" t="s">
        <v>390</v>
      </c>
      <c r="B342" s="111" t="s">
        <v>75</v>
      </c>
      <c r="C342" s="112">
        <v>218</v>
      </c>
      <c r="D342" s="112">
        <v>324</v>
      </c>
      <c r="E342" s="112">
        <v>644</v>
      </c>
      <c r="F342" s="113">
        <v>68</v>
      </c>
      <c r="G342" s="113">
        <v>0.6</v>
      </c>
      <c r="H342" s="113">
        <v>0.19400000000000001</v>
      </c>
      <c r="I342" s="113">
        <v>67.206000000000003</v>
      </c>
      <c r="J342" s="113">
        <v>53.2</v>
      </c>
      <c r="K342" s="113">
        <v>8.9</v>
      </c>
      <c r="L342" s="112">
        <v>2760</v>
      </c>
    </row>
    <row r="343" spans="1:12" ht="18.75" customHeight="1" x14ac:dyDescent="0.3">
      <c r="A343" s="106" t="s">
        <v>390</v>
      </c>
      <c r="B343" s="111" t="s">
        <v>73</v>
      </c>
      <c r="C343" s="112">
        <v>175</v>
      </c>
      <c r="D343" s="112" t="s">
        <v>74</v>
      </c>
      <c r="E343" s="112">
        <v>639</v>
      </c>
      <c r="F343" s="113">
        <v>107</v>
      </c>
      <c r="G343" s="113" t="s">
        <v>74</v>
      </c>
      <c r="H343" s="113" t="s">
        <v>74</v>
      </c>
      <c r="I343" s="113" t="s">
        <v>74</v>
      </c>
      <c r="J343" s="113" t="s">
        <v>74</v>
      </c>
      <c r="K343" s="113">
        <v>11</v>
      </c>
      <c r="L343" s="112">
        <v>3415</v>
      </c>
    </row>
    <row r="344" spans="1:12" ht="18.75" customHeight="1" x14ac:dyDescent="0.3">
      <c r="A344" s="106" t="s">
        <v>341</v>
      </c>
      <c r="B344" s="111" t="s">
        <v>75</v>
      </c>
      <c r="C344" s="112">
        <v>144</v>
      </c>
      <c r="D344" s="112">
        <v>162</v>
      </c>
      <c r="E344" s="112">
        <v>436</v>
      </c>
      <c r="F344" s="113">
        <v>55.2</v>
      </c>
      <c r="G344" s="113">
        <v>0.8</v>
      </c>
      <c r="H344" s="113">
        <v>3.0000000000000001E-3</v>
      </c>
      <c r="I344" s="113">
        <v>54.397000000000006</v>
      </c>
      <c r="J344" s="113">
        <v>48.5</v>
      </c>
      <c r="K344" s="113">
        <v>4.8</v>
      </c>
      <c r="L344" s="112">
        <v>2520</v>
      </c>
    </row>
    <row r="345" spans="1:12" ht="18.75" customHeight="1" x14ac:dyDescent="0.3">
      <c r="A345" s="106" t="s">
        <v>124</v>
      </c>
      <c r="B345" s="111" t="s">
        <v>75</v>
      </c>
      <c r="C345" s="112">
        <v>214</v>
      </c>
      <c r="D345" s="112">
        <v>236</v>
      </c>
      <c r="E345" s="112">
        <v>521</v>
      </c>
      <c r="F345" s="113">
        <v>59.2</v>
      </c>
      <c r="G345" s="113">
        <v>0.8</v>
      </c>
      <c r="H345" s="113">
        <v>0.218</v>
      </c>
      <c r="I345" s="113">
        <v>58.182000000000002</v>
      </c>
      <c r="J345" s="113">
        <v>51.1</v>
      </c>
      <c r="K345" s="113">
        <v>7.5</v>
      </c>
      <c r="L345" s="112">
        <v>2750</v>
      </c>
    </row>
    <row r="346" spans="1:12" ht="18.75" customHeight="1" x14ac:dyDescent="0.3">
      <c r="A346" s="106" t="s">
        <v>342</v>
      </c>
      <c r="B346" s="111" t="s">
        <v>75</v>
      </c>
      <c r="C346" s="112">
        <v>185</v>
      </c>
      <c r="D346" s="112">
        <v>244</v>
      </c>
      <c r="E346" s="112">
        <v>560</v>
      </c>
      <c r="F346" s="113">
        <v>57</v>
      </c>
      <c r="G346" s="113">
        <v>0.4</v>
      </c>
      <c r="H346" s="113">
        <v>0.191</v>
      </c>
      <c r="I346" s="113">
        <v>56.408999999999999</v>
      </c>
      <c r="J346" s="113">
        <v>55.2</v>
      </c>
      <c r="K346" s="113">
        <v>7.1</v>
      </c>
      <c r="L346" s="112">
        <v>2450</v>
      </c>
    </row>
    <row r="347" spans="1:12" ht="18.75" customHeight="1" x14ac:dyDescent="0.3">
      <c r="A347" s="106" t="s">
        <v>520</v>
      </c>
      <c r="B347" s="111" t="s">
        <v>73</v>
      </c>
      <c r="C347" s="112">
        <v>1023</v>
      </c>
      <c r="D347" s="112">
        <v>629</v>
      </c>
      <c r="E347" s="112">
        <v>1344</v>
      </c>
      <c r="F347" s="113">
        <v>46</v>
      </c>
      <c r="G347" s="113" t="s">
        <v>74</v>
      </c>
      <c r="H347" s="113" t="s">
        <v>74</v>
      </c>
      <c r="I347" s="113" t="s">
        <v>74</v>
      </c>
      <c r="J347" s="113" t="s">
        <v>74</v>
      </c>
      <c r="K347" s="113">
        <v>23.6</v>
      </c>
      <c r="L347" s="112">
        <v>1960</v>
      </c>
    </row>
    <row r="348" spans="1:12" ht="18.75" customHeight="1" x14ac:dyDescent="0.3">
      <c r="A348" s="106" t="s">
        <v>391</v>
      </c>
      <c r="B348" s="111" t="s">
        <v>75</v>
      </c>
      <c r="C348" s="112">
        <v>232.95</v>
      </c>
      <c r="D348" s="112">
        <v>359</v>
      </c>
      <c r="E348" s="112">
        <v>772</v>
      </c>
      <c r="F348" s="113">
        <v>55</v>
      </c>
      <c r="G348" s="113">
        <v>0.4</v>
      </c>
      <c r="H348" s="113">
        <v>0.245</v>
      </c>
      <c r="I348" s="113">
        <v>54.355000000000004</v>
      </c>
      <c r="J348" s="113">
        <v>53.8</v>
      </c>
      <c r="K348" s="113">
        <v>9.9</v>
      </c>
      <c r="L348" s="112">
        <v>2570</v>
      </c>
    </row>
    <row r="349" spans="1:12" ht="18.75" customHeight="1" x14ac:dyDescent="0.3">
      <c r="A349" s="106" t="s">
        <v>391</v>
      </c>
      <c r="B349" s="111" t="s">
        <v>75</v>
      </c>
      <c r="C349" s="112">
        <v>142</v>
      </c>
      <c r="D349" s="112">
        <v>251</v>
      </c>
      <c r="E349" s="112">
        <v>490</v>
      </c>
      <c r="F349" s="113" t="s">
        <v>74</v>
      </c>
      <c r="G349" s="113" t="s">
        <v>74</v>
      </c>
      <c r="H349" s="113" t="s">
        <v>74</v>
      </c>
      <c r="I349" s="113" t="s">
        <v>74</v>
      </c>
      <c r="J349" s="113" t="s">
        <v>74</v>
      </c>
      <c r="K349" s="113">
        <v>0</v>
      </c>
      <c r="L349" s="112">
        <v>1160</v>
      </c>
    </row>
    <row r="350" spans="1:12" ht="18.75" customHeight="1" x14ac:dyDescent="0.3">
      <c r="A350" s="106" t="s">
        <v>323</v>
      </c>
      <c r="B350" s="111" t="s">
        <v>75</v>
      </c>
      <c r="C350" s="112">
        <v>110</v>
      </c>
      <c r="D350" s="112">
        <v>198</v>
      </c>
      <c r="E350" s="112">
        <v>405</v>
      </c>
      <c r="F350" s="113">
        <v>52</v>
      </c>
      <c r="G350" s="113">
        <v>0.7</v>
      </c>
      <c r="H350" s="113">
        <v>0.26</v>
      </c>
      <c r="I350" s="113">
        <v>51.04</v>
      </c>
      <c r="J350" s="113">
        <v>50.9</v>
      </c>
      <c r="K350" s="113" t="s">
        <v>74</v>
      </c>
      <c r="L350" s="112">
        <v>2330</v>
      </c>
    </row>
    <row r="351" spans="1:12" ht="18.75" customHeight="1" x14ac:dyDescent="0.3">
      <c r="A351" s="106" t="s">
        <v>219</v>
      </c>
      <c r="B351" s="111" t="s">
        <v>75</v>
      </c>
      <c r="C351" s="112">
        <v>116</v>
      </c>
      <c r="D351" s="112">
        <v>89.3</v>
      </c>
      <c r="E351" s="112">
        <v>164</v>
      </c>
      <c r="F351" s="113">
        <v>24</v>
      </c>
      <c r="G351" s="113" t="s">
        <v>74</v>
      </c>
      <c r="H351" s="113">
        <v>0.45900000000000002</v>
      </c>
      <c r="I351" s="113">
        <v>23.541</v>
      </c>
      <c r="J351" s="113">
        <v>22</v>
      </c>
      <c r="K351" s="113" t="s">
        <v>74</v>
      </c>
      <c r="L351" s="112">
        <v>1970</v>
      </c>
    </row>
    <row r="352" spans="1:12" ht="18.75" customHeight="1" x14ac:dyDescent="0.3">
      <c r="A352" s="106" t="s">
        <v>219</v>
      </c>
      <c r="B352" s="111" t="s">
        <v>73</v>
      </c>
      <c r="C352" s="112">
        <v>53</v>
      </c>
      <c r="D352" s="112" t="s">
        <v>74</v>
      </c>
      <c r="E352" s="112">
        <v>209</v>
      </c>
      <c r="F352" s="113">
        <v>21.8</v>
      </c>
      <c r="G352" s="113" t="s">
        <v>74</v>
      </c>
      <c r="H352" s="113" t="s">
        <v>74</v>
      </c>
      <c r="I352" s="113" t="s">
        <v>74</v>
      </c>
      <c r="J352" s="113" t="s">
        <v>74</v>
      </c>
      <c r="K352" s="113">
        <v>4.2</v>
      </c>
      <c r="L352" s="112">
        <v>1151</v>
      </c>
    </row>
    <row r="353" spans="1:12" ht="18.75" customHeight="1" x14ac:dyDescent="0.3">
      <c r="A353" s="106" t="s">
        <v>89</v>
      </c>
      <c r="B353" s="111" t="s">
        <v>75</v>
      </c>
      <c r="C353" s="112">
        <v>56</v>
      </c>
      <c r="D353" s="112">
        <v>59.4</v>
      </c>
      <c r="E353" s="112">
        <v>126</v>
      </c>
      <c r="F353" s="113">
        <v>47</v>
      </c>
      <c r="G353" s="113">
        <v>0.1</v>
      </c>
      <c r="H353" s="113">
        <v>1.32</v>
      </c>
      <c r="I353" s="113">
        <v>45.58</v>
      </c>
      <c r="J353" s="113">
        <v>44.4</v>
      </c>
      <c r="K353" s="113">
        <v>4.5</v>
      </c>
      <c r="L353" s="112">
        <v>2440</v>
      </c>
    </row>
    <row r="354" spans="1:12" ht="18.75" customHeight="1" x14ac:dyDescent="0.3">
      <c r="A354" s="106" t="s">
        <v>392</v>
      </c>
      <c r="B354" s="111" t="s">
        <v>75</v>
      </c>
      <c r="C354" s="112">
        <v>272</v>
      </c>
      <c r="D354" s="112">
        <v>350</v>
      </c>
      <c r="E354" s="112">
        <v>680</v>
      </c>
      <c r="F354" s="113" t="s">
        <v>74</v>
      </c>
      <c r="G354" s="113" t="s">
        <v>74</v>
      </c>
      <c r="H354" s="113" t="s">
        <v>74</v>
      </c>
      <c r="I354" s="113" t="s">
        <v>74</v>
      </c>
      <c r="J354" s="113" t="s">
        <v>74</v>
      </c>
      <c r="K354" s="113">
        <v>0</v>
      </c>
      <c r="L354" s="112">
        <v>1180</v>
      </c>
    </row>
    <row r="355" spans="1:12" ht="18.75" customHeight="1" x14ac:dyDescent="0.3">
      <c r="A355" s="106" t="s">
        <v>220</v>
      </c>
      <c r="B355" s="111" t="s">
        <v>75</v>
      </c>
      <c r="C355" s="112">
        <v>100</v>
      </c>
      <c r="D355" s="112">
        <v>160</v>
      </c>
      <c r="E355" s="112">
        <v>478</v>
      </c>
      <c r="F355" s="113">
        <v>48</v>
      </c>
      <c r="G355" s="113">
        <v>0.1</v>
      </c>
      <c r="H355" s="113">
        <v>0.32500000000000001</v>
      </c>
      <c r="I355" s="113">
        <v>47.574999999999996</v>
      </c>
      <c r="J355" s="113">
        <v>46.4</v>
      </c>
      <c r="K355" s="113" t="s">
        <v>74</v>
      </c>
      <c r="L355" s="112">
        <v>2590</v>
      </c>
    </row>
    <row r="356" spans="1:12" ht="18.75" customHeight="1" x14ac:dyDescent="0.3">
      <c r="A356" s="106" t="s">
        <v>220</v>
      </c>
      <c r="B356" s="111" t="s">
        <v>73</v>
      </c>
      <c r="C356" s="112">
        <v>107</v>
      </c>
      <c r="D356" s="112" t="s">
        <v>74</v>
      </c>
      <c r="E356" s="112">
        <v>624</v>
      </c>
      <c r="F356" s="113">
        <v>76.900000000000006</v>
      </c>
      <c r="G356" s="113" t="s">
        <v>74</v>
      </c>
      <c r="H356" s="113" t="s">
        <v>74</v>
      </c>
      <c r="I356" s="113" t="s">
        <v>74</v>
      </c>
      <c r="J356" s="113" t="s">
        <v>74</v>
      </c>
      <c r="K356" s="113" t="s">
        <v>74</v>
      </c>
      <c r="L356" s="112">
        <v>2188</v>
      </c>
    </row>
    <row r="357" spans="1:12" ht="18.75" customHeight="1" x14ac:dyDescent="0.3">
      <c r="A357" s="106" t="s">
        <v>324</v>
      </c>
      <c r="B357" s="111" t="s">
        <v>75</v>
      </c>
      <c r="C357" s="112">
        <v>242</v>
      </c>
      <c r="D357" s="112" t="s">
        <v>74</v>
      </c>
      <c r="E357" s="112">
        <v>764</v>
      </c>
      <c r="F357" s="113">
        <v>95.3</v>
      </c>
      <c r="G357" s="113" t="s">
        <v>74</v>
      </c>
      <c r="H357" s="113" t="s">
        <v>74</v>
      </c>
      <c r="I357" s="113" t="s">
        <v>74</v>
      </c>
      <c r="J357" s="113" t="s">
        <v>74</v>
      </c>
      <c r="K357" s="113">
        <v>12.3</v>
      </c>
      <c r="L357" s="112">
        <v>2370</v>
      </c>
    </row>
    <row r="358" spans="1:12" ht="18.75" customHeight="1" x14ac:dyDescent="0.3">
      <c r="A358" s="106" t="s">
        <v>221</v>
      </c>
      <c r="B358" s="111" t="s">
        <v>75</v>
      </c>
      <c r="C358" s="112">
        <v>165</v>
      </c>
      <c r="D358" s="112">
        <v>254</v>
      </c>
      <c r="E358" s="112">
        <v>658</v>
      </c>
      <c r="F358" s="113">
        <v>52</v>
      </c>
      <c r="G358" s="113">
        <v>0.2</v>
      </c>
      <c r="H358" s="113">
        <v>0.20799999999999999</v>
      </c>
      <c r="I358" s="113">
        <v>51.591999999999999</v>
      </c>
      <c r="J358" s="113">
        <v>51.3</v>
      </c>
      <c r="K358" s="113" t="s">
        <v>74</v>
      </c>
      <c r="L358" s="112">
        <v>2840</v>
      </c>
    </row>
    <row r="359" spans="1:12" ht="18.75" customHeight="1" x14ac:dyDescent="0.3">
      <c r="A359" s="106" t="s">
        <v>125</v>
      </c>
      <c r="B359" s="111" t="s">
        <v>75</v>
      </c>
      <c r="C359" s="112">
        <v>185</v>
      </c>
      <c r="D359" s="112">
        <v>276</v>
      </c>
      <c r="E359" s="112">
        <v>605</v>
      </c>
      <c r="F359" s="113">
        <v>60.2</v>
      </c>
      <c r="G359" s="113">
        <v>0.1</v>
      </c>
      <c r="H359" s="113">
        <v>0.23200000000000001</v>
      </c>
      <c r="I359" s="113">
        <v>59.868000000000002</v>
      </c>
      <c r="J359" s="113">
        <v>59.7</v>
      </c>
      <c r="K359" s="113">
        <v>9</v>
      </c>
      <c r="L359" s="112">
        <v>2490</v>
      </c>
    </row>
    <row r="360" spans="1:12" ht="18.75" customHeight="1" x14ac:dyDescent="0.3">
      <c r="A360" s="106" t="s">
        <v>125</v>
      </c>
      <c r="B360" s="111" t="s">
        <v>75</v>
      </c>
      <c r="C360" s="112">
        <v>102</v>
      </c>
      <c r="D360" s="112">
        <v>185</v>
      </c>
      <c r="E360" s="112">
        <v>485</v>
      </c>
      <c r="F360" s="113">
        <v>85</v>
      </c>
      <c r="G360" s="113" t="s">
        <v>74</v>
      </c>
      <c r="H360" s="113" t="s">
        <v>74</v>
      </c>
      <c r="I360" s="113" t="s">
        <v>74</v>
      </c>
      <c r="J360" s="113" t="s">
        <v>74</v>
      </c>
      <c r="K360" s="113">
        <v>11.1</v>
      </c>
      <c r="L360" s="112">
        <v>2627</v>
      </c>
    </row>
    <row r="361" spans="1:12" ht="18.75" customHeight="1" x14ac:dyDescent="0.3">
      <c r="A361" s="106" t="s">
        <v>90</v>
      </c>
      <c r="B361" s="111" t="s">
        <v>75</v>
      </c>
      <c r="C361" s="112">
        <v>130</v>
      </c>
      <c r="D361" s="112">
        <v>260</v>
      </c>
      <c r="E361" s="112">
        <v>516</v>
      </c>
      <c r="F361" s="113">
        <v>60</v>
      </c>
      <c r="G361" s="113">
        <v>0.6</v>
      </c>
      <c r="H361" s="113">
        <v>0.19800000000000001</v>
      </c>
      <c r="I361" s="113">
        <v>59.201999999999998</v>
      </c>
      <c r="J361" s="113">
        <v>59.8</v>
      </c>
      <c r="K361" s="113">
        <v>8.8000000000000007</v>
      </c>
      <c r="L361" s="112">
        <v>2840</v>
      </c>
    </row>
    <row r="362" spans="1:12" ht="18.75" customHeight="1" x14ac:dyDescent="0.3">
      <c r="A362" s="106" t="s">
        <v>393</v>
      </c>
      <c r="B362" s="111" t="s">
        <v>75</v>
      </c>
      <c r="C362" s="112">
        <v>473</v>
      </c>
      <c r="D362" s="112">
        <v>281</v>
      </c>
      <c r="E362" s="112">
        <v>571</v>
      </c>
      <c r="F362" s="113">
        <v>55</v>
      </c>
      <c r="G362" s="113">
        <v>1.7</v>
      </c>
      <c r="H362" s="113">
        <v>0.20399999999999999</v>
      </c>
      <c r="I362" s="113">
        <v>53.095999999999997</v>
      </c>
      <c r="J362" s="113">
        <v>48.8</v>
      </c>
      <c r="K362" s="113">
        <v>9.6999999999999993</v>
      </c>
      <c r="L362" s="112">
        <v>2720</v>
      </c>
    </row>
    <row r="363" spans="1:12" ht="18.75" customHeight="1" x14ac:dyDescent="0.3">
      <c r="A363" s="106" t="s">
        <v>558</v>
      </c>
      <c r="B363" s="111" t="s">
        <v>73</v>
      </c>
      <c r="C363" s="112" t="s">
        <v>74</v>
      </c>
      <c r="D363" s="112" t="s">
        <v>74</v>
      </c>
      <c r="E363" s="112" t="s">
        <v>74</v>
      </c>
      <c r="F363" s="113" t="s">
        <v>74</v>
      </c>
      <c r="G363" s="113" t="s">
        <v>74</v>
      </c>
      <c r="H363" s="113" t="s">
        <v>74</v>
      </c>
      <c r="I363" s="113" t="s">
        <v>74</v>
      </c>
      <c r="J363" s="113">
        <v>19.2</v>
      </c>
      <c r="K363" s="113">
        <v>0.9</v>
      </c>
      <c r="L363" s="112" t="s">
        <v>74</v>
      </c>
    </row>
    <row r="364" spans="1:12" ht="18.75" customHeight="1" x14ac:dyDescent="0.3">
      <c r="A364" s="106" t="s">
        <v>343</v>
      </c>
      <c r="B364" s="111" t="s">
        <v>75</v>
      </c>
      <c r="C364" s="112">
        <v>224</v>
      </c>
      <c r="D364" s="112">
        <v>155</v>
      </c>
      <c r="E364" s="112">
        <v>480</v>
      </c>
      <c r="F364" s="113">
        <v>46</v>
      </c>
      <c r="G364" s="113">
        <v>0.1</v>
      </c>
      <c r="H364" s="113">
        <v>0.184</v>
      </c>
      <c r="I364" s="113">
        <v>45.716000000000001</v>
      </c>
      <c r="J364" s="113">
        <v>49.5</v>
      </c>
      <c r="K364" s="113">
        <v>5.75</v>
      </c>
      <c r="L364" s="112">
        <v>2430</v>
      </c>
    </row>
    <row r="365" spans="1:12" ht="18.75" customHeight="1" x14ac:dyDescent="0.3">
      <c r="A365" s="106" t="s">
        <v>114</v>
      </c>
      <c r="B365" s="111" t="s">
        <v>75</v>
      </c>
      <c r="C365" s="112">
        <v>89</v>
      </c>
      <c r="D365" s="112">
        <v>102</v>
      </c>
      <c r="E365" s="112">
        <v>347</v>
      </c>
      <c r="F365" s="113">
        <v>70.599999999999994</v>
      </c>
      <c r="G365" s="113" t="s">
        <v>74</v>
      </c>
      <c r="H365" s="113" t="s">
        <v>74</v>
      </c>
      <c r="I365" s="113" t="s">
        <v>74</v>
      </c>
      <c r="J365" s="113" t="s">
        <v>74</v>
      </c>
      <c r="K365" s="113">
        <v>6.48</v>
      </c>
      <c r="L365" s="112">
        <v>2839</v>
      </c>
    </row>
    <row r="366" spans="1:12" ht="18.75" customHeight="1" x14ac:dyDescent="0.3">
      <c r="A366" s="106" t="s">
        <v>222</v>
      </c>
      <c r="B366" s="111" t="s">
        <v>75</v>
      </c>
      <c r="C366" s="112">
        <v>53</v>
      </c>
      <c r="D366" s="112">
        <v>59</v>
      </c>
      <c r="E366" s="112">
        <v>122</v>
      </c>
      <c r="F366" s="113">
        <v>39.9</v>
      </c>
      <c r="G366" s="113">
        <v>0.1</v>
      </c>
      <c r="H366" s="113">
        <v>0.26500000000000001</v>
      </c>
      <c r="I366" s="113">
        <v>39.534999999999997</v>
      </c>
      <c r="J366" s="113">
        <v>38.1</v>
      </c>
      <c r="K366" s="113">
        <v>4.8</v>
      </c>
      <c r="L366" s="112">
        <v>2530</v>
      </c>
    </row>
    <row r="367" spans="1:12" ht="18.75" customHeight="1" x14ac:dyDescent="0.3">
      <c r="A367" s="106" t="s">
        <v>222</v>
      </c>
      <c r="B367" s="111" t="s">
        <v>75</v>
      </c>
      <c r="C367" s="112">
        <v>36</v>
      </c>
      <c r="D367" s="112">
        <v>125</v>
      </c>
      <c r="E367" s="112">
        <v>266</v>
      </c>
      <c r="F367" s="113" t="s">
        <v>74</v>
      </c>
      <c r="G367" s="113" t="s">
        <v>74</v>
      </c>
      <c r="H367" s="113" t="s">
        <v>74</v>
      </c>
      <c r="I367" s="113" t="s">
        <v>74</v>
      </c>
      <c r="J367" s="113" t="s">
        <v>74</v>
      </c>
      <c r="K367" s="113">
        <v>0</v>
      </c>
      <c r="L367" s="112">
        <v>984</v>
      </c>
    </row>
    <row r="368" spans="1:12" ht="18.75" customHeight="1" x14ac:dyDescent="0.3">
      <c r="A368" s="106" t="s">
        <v>222</v>
      </c>
      <c r="B368" s="111" t="s">
        <v>73</v>
      </c>
      <c r="C368" s="112">
        <v>254</v>
      </c>
      <c r="D368" s="112" t="s">
        <v>74</v>
      </c>
      <c r="E368" s="112">
        <v>740</v>
      </c>
      <c r="F368" s="113">
        <v>65</v>
      </c>
      <c r="G368" s="113" t="s">
        <v>74</v>
      </c>
      <c r="H368" s="113" t="s">
        <v>74</v>
      </c>
      <c r="I368" s="113" t="s">
        <v>74</v>
      </c>
      <c r="J368" s="113" t="s">
        <v>74</v>
      </c>
      <c r="K368" s="113">
        <v>6.4</v>
      </c>
      <c r="L368" s="112">
        <v>2120</v>
      </c>
    </row>
    <row r="369" spans="1:12" ht="18.75" customHeight="1" x14ac:dyDescent="0.3">
      <c r="A369" s="106" t="s">
        <v>521</v>
      </c>
      <c r="B369" s="111" t="s">
        <v>75</v>
      </c>
      <c r="C369" s="112">
        <v>172</v>
      </c>
      <c r="D369" s="112">
        <v>273</v>
      </c>
      <c r="E369" s="112">
        <v>520</v>
      </c>
      <c r="F369" s="113" t="s">
        <v>74</v>
      </c>
      <c r="G369" s="113" t="s">
        <v>74</v>
      </c>
      <c r="H369" s="113" t="s">
        <v>74</v>
      </c>
      <c r="I369" s="113" t="s">
        <v>74</v>
      </c>
      <c r="J369" s="113" t="s">
        <v>74</v>
      </c>
      <c r="K369" s="113">
        <v>0</v>
      </c>
      <c r="L369" s="112">
        <v>2450</v>
      </c>
    </row>
    <row r="370" spans="1:12" ht="18.75" customHeight="1" x14ac:dyDescent="0.3">
      <c r="A370" s="106" t="s">
        <v>325</v>
      </c>
      <c r="B370" s="111" t="s">
        <v>75</v>
      </c>
      <c r="C370" s="112">
        <v>36</v>
      </c>
      <c r="D370" s="112">
        <v>182</v>
      </c>
      <c r="E370" s="112">
        <v>372</v>
      </c>
      <c r="F370" s="113">
        <v>53</v>
      </c>
      <c r="G370" s="113">
        <v>0.1</v>
      </c>
      <c r="H370" s="113">
        <v>0.26500000000000001</v>
      </c>
      <c r="I370" s="113">
        <v>52.64</v>
      </c>
      <c r="J370" s="113">
        <v>51.3</v>
      </c>
      <c r="K370" s="113">
        <v>6.2</v>
      </c>
      <c r="L370" s="112">
        <v>2530</v>
      </c>
    </row>
    <row r="371" spans="1:12" ht="18.75" customHeight="1" x14ac:dyDescent="0.3">
      <c r="A371" s="106" t="s">
        <v>344</v>
      </c>
      <c r="B371" s="111" t="s">
        <v>75</v>
      </c>
      <c r="C371" s="112">
        <v>116</v>
      </c>
      <c r="D371" s="112">
        <v>181</v>
      </c>
      <c r="E371" s="112">
        <v>381</v>
      </c>
      <c r="F371" s="113">
        <v>56</v>
      </c>
      <c r="G371" s="113">
        <v>0.1</v>
      </c>
      <c r="H371" s="113">
        <v>0.14000000000000001</v>
      </c>
      <c r="I371" s="113">
        <v>55.76</v>
      </c>
      <c r="J371" s="113">
        <v>55.3</v>
      </c>
      <c r="K371" s="113">
        <v>6.2</v>
      </c>
      <c r="L371" s="112">
        <v>2210</v>
      </c>
    </row>
    <row r="372" spans="1:12" ht="18.75" customHeight="1" x14ac:dyDescent="0.3">
      <c r="A372" s="106" t="s">
        <v>223</v>
      </c>
      <c r="B372" s="111" t="s">
        <v>75</v>
      </c>
      <c r="C372" s="112">
        <v>125</v>
      </c>
      <c r="D372" s="112">
        <v>174.5</v>
      </c>
      <c r="E372" s="112">
        <v>369</v>
      </c>
      <c r="F372" s="113">
        <v>53</v>
      </c>
      <c r="G372" s="113">
        <v>0.1</v>
      </c>
      <c r="H372" s="113">
        <v>0.2</v>
      </c>
      <c r="I372" s="113">
        <v>52.699999999999996</v>
      </c>
      <c r="J372" s="113">
        <v>44.5</v>
      </c>
      <c r="K372" s="113">
        <v>6.7</v>
      </c>
      <c r="L372" s="112">
        <v>2158</v>
      </c>
    </row>
    <row r="373" spans="1:12" ht="18.75" customHeight="1" x14ac:dyDescent="0.3">
      <c r="A373" s="106" t="s">
        <v>223</v>
      </c>
      <c r="B373" s="111" t="s">
        <v>73</v>
      </c>
      <c r="C373" s="112">
        <v>232</v>
      </c>
      <c r="D373" s="112" t="s">
        <v>74</v>
      </c>
      <c r="E373" s="112">
        <v>780</v>
      </c>
      <c r="F373" s="113">
        <v>68</v>
      </c>
      <c r="G373" s="113" t="s">
        <v>74</v>
      </c>
      <c r="H373" s="113" t="s">
        <v>74</v>
      </c>
      <c r="I373" s="113" t="s">
        <v>74</v>
      </c>
      <c r="J373" s="113" t="s">
        <v>74</v>
      </c>
      <c r="K373" s="113">
        <v>6</v>
      </c>
      <c r="L373" s="112">
        <v>1970</v>
      </c>
    </row>
    <row r="374" spans="1:12" ht="18.75" customHeight="1" x14ac:dyDescent="0.3">
      <c r="A374" s="106" t="s">
        <v>126</v>
      </c>
      <c r="B374" s="111" t="s">
        <v>75</v>
      </c>
      <c r="C374" s="112">
        <v>55.5</v>
      </c>
      <c r="D374" s="112">
        <v>174</v>
      </c>
      <c r="E374" s="112">
        <v>388</v>
      </c>
      <c r="F374" s="113">
        <v>72.7</v>
      </c>
      <c r="G374" s="113" t="s">
        <v>74</v>
      </c>
      <c r="H374" s="113" t="s">
        <v>74</v>
      </c>
      <c r="I374" s="113" t="s">
        <v>74</v>
      </c>
      <c r="J374" s="113" t="s">
        <v>74</v>
      </c>
      <c r="K374" s="113">
        <v>8.1199999999999992</v>
      </c>
      <c r="L374" s="112">
        <v>2721</v>
      </c>
    </row>
    <row r="375" spans="1:12" ht="18.75" customHeight="1" x14ac:dyDescent="0.3">
      <c r="A375" s="106" t="s">
        <v>522</v>
      </c>
      <c r="B375" s="111" t="s">
        <v>75</v>
      </c>
      <c r="C375" s="112">
        <v>208.7</v>
      </c>
      <c r="D375" s="112">
        <v>201</v>
      </c>
      <c r="E375" s="112">
        <v>398</v>
      </c>
      <c r="F375" s="113">
        <v>72</v>
      </c>
      <c r="G375" s="113">
        <v>0.1</v>
      </c>
      <c r="H375" s="113">
        <v>0.12</v>
      </c>
      <c r="I375" s="113">
        <v>71.78</v>
      </c>
      <c r="J375" s="113">
        <v>68.099999999999994</v>
      </c>
      <c r="K375" s="113">
        <v>8.6999999999999993</v>
      </c>
      <c r="L375" s="112">
        <v>2590</v>
      </c>
    </row>
    <row r="376" spans="1:12" ht="18.75" customHeight="1" x14ac:dyDescent="0.3">
      <c r="A376" s="106" t="s">
        <v>224</v>
      </c>
      <c r="B376" s="111" t="s">
        <v>75</v>
      </c>
      <c r="C376" s="112">
        <v>234.3</v>
      </c>
      <c r="D376" s="112">
        <v>400</v>
      </c>
      <c r="E376" s="112">
        <v>791</v>
      </c>
      <c r="F376" s="113">
        <v>83</v>
      </c>
      <c r="G376" s="113">
        <v>0.2</v>
      </c>
      <c r="H376" s="113">
        <v>0.21</v>
      </c>
      <c r="I376" s="113">
        <v>82.59</v>
      </c>
      <c r="J376" s="113">
        <v>67.400000000000006</v>
      </c>
      <c r="K376" s="113">
        <v>10.7</v>
      </c>
      <c r="L376" s="112">
        <v>2420</v>
      </c>
    </row>
    <row r="377" spans="1:12" ht="18.75" customHeight="1" x14ac:dyDescent="0.3">
      <c r="A377" s="106" t="s">
        <v>345</v>
      </c>
      <c r="B377" s="111" t="s">
        <v>75</v>
      </c>
      <c r="C377" s="112">
        <v>358</v>
      </c>
      <c r="D377" s="112">
        <v>490</v>
      </c>
      <c r="E377" s="112">
        <v>946</v>
      </c>
      <c r="F377" s="113">
        <v>79</v>
      </c>
      <c r="G377" s="113">
        <v>1.1000000000000001</v>
      </c>
      <c r="H377" s="113">
        <v>0.26</v>
      </c>
      <c r="I377" s="113">
        <v>77.64</v>
      </c>
      <c r="J377" s="113">
        <v>56.6</v>
      </c>
      <c r="K377" s="113">
        <v>11.6</v>
      </c>
      <c r="L377" s="112">
        <v>2530</v>
      </c>
    </row>
    <row r="378" spans="1:12" ht="18.75" customHeight="1" x14ac:dyDescent="0.3">
      <c r="A378" s="106" t="s">
        <v>304</v>
      </c>
      <c r="B378" s="111" t="s">
        <v>75</v>
      </c>
      <c r="C378" s="112">
        <v>190</v>
      </c>
      <c r="D378" s="112">
        <v>418</v>
      </c>
      <c r="E378" s="112">
        <v>809</v>
      </c>
      <c r="F378" s="113">
        <v>70</v>
      </c>
      <c r="G378" s="113">
        <v>0.4</v>
      </c>
      <c r="H378" s="113">
        <v>0.27</v>
      </c>
      <c r="I378" s="113">
        <v>69.33</v>
      </c>
      <c r="J378" s="113">
        <v>57.5</v>
      </c>
      <c r="K378" s="113">
        <v>10.4</v>
      </c>
      <c r="L378" s="112">
        <v>2620</v>
      </c>
    </row>
    <row r="379" spans="1:12" ht="18.75" customHeight="1" x14ac:dyDescent="0.3">
      <c r="A379" s="106" t="s">
        <v>304</v>
      </c>
      <c r="B379" s="111" t="s">
        <v>73</v>
      </c>
      <c r="C379" s="112" t="s">
        <v>74</v>
      </c>
      <c r="D379" s="112" t="s">
        <v>74</v>
      </c>
      <c r="E379" s="112">
        <v>887</v>
      </c>
      <c r="F379" s="113">
        <v>38</v>
      </c>
      <c r="G379" s="113" t="s">
        <v>74</v>
      </c>
      <c r="H379" s="113" t="s">
        <v>74</v>
      </c>
      <c r="I379" s="113" t="s">
        <v>74</v>
      </c>
      <c r="J379" s="113" t="s">
        <v>74</v>
      </c>
      <c r="K379" s="113">
        <v>5.0999999999999996</v>
      </c>
      <c r="L379" s="112">
        <v>2970</v>
      </c>
    </row>
    <row r="380" spans="1:12" ht="18.75" customHeight="1" x14ac:dyDescent="0.3">
      <c r="A380" s="106" t="s">
        <v>91</v>
      </c>
      <c r="B380" s="111" t="s">
        <v>75</v>
      </c>
      <c r="C380" s="112">
        <v>64</v>
      </c>
      <c r="D380" s="112">
        <v>348</v>
      </c>
      <c r="E380" s="112">
        <v>724</v>
      </c>
      <c r="F380" s="113">
        <v>56</v>
      </c>
      <c r="G380" s="113" t="s">
        <v>74</v>
      </c>
      <c r="H380" s="113" t="s">
        <v>74</v>
      </c>
      <c r="I380" s="113" t="s">
        <v>74</v>
      </c>
      <c r="J380" s="113" t="s">
        <v>74</v>
      </c>
      <c r="K380" s="113">
        <v>6.6</v>
      </c>
      <c r="L380" s="112">
        <v>2695</v>
      </c>
    </row>
    <row r="381" spans="1:12" ht="18.75" customHeight="1" x14ac:dyDescent="0.3">
      <c r="A381" s="106" t="s">
        <v>326</v>
      </c>
      <c r="B381" s="111" t="s">
        <v>73</v>
      </c>
      <c r="C381" s="112">
        <v>432.4</v>
      </c>
      <c r="D381" s="112">
        <v>614</v>
      </c>
      <c r="E381" s="112">
        <v>1200</v>
      </c>
      <c r="F381" s="113">
        <v>113</v>
      </c>
      <c r="G381" s="113" t="s">
        <v>74</v>
      </c>
      <c r="H381" s="113" t="s">
        <v>74</v>
      </c>
      <c r="I381" s="113" t="s">
        <v>74</v>
      </c>
      <c r="J381" s="113" t="s">
        <v>74</v>
      </c>
      <c r="K381" s="113">
        <v>17</v>
      </c>
      <c r="L381" s="112">
        <v>2670</v>
      </c>
    </row>
    <row r="382" spans="1:12" ht="18.75" customHeight="1" x14ac:dyDescent="0.3">
      <c r="A382" s="106" t="s">
        <v>523</v>
      </c>
      <c r="B382" s="111" t="s">
        <v>75</v>
      </c>
      <c r="C382" s="112">
        <v>196</v>
      </c>
      <c r="D382" s="112">
        <v>276</v>
      </c>
      <c r="E382" s="112">
        <v>600</v>
      </c>
      <c r="F382" s="113" t="s">
        <v>74</v>
      </c>
      <c r="G382" s="113" t="s">
        <v>74</v>
      </c>
      <c r="H382" s="113" t="s">
        <v>74</v>
      </c>
      <c r="I382" s="113" t="s">
        <v>74</v>
      </c>
      <c r="J382" s="113" t="s">
        <v>74</v>
      </c>
      <c r="K382" s="113">
        <v>0</v>
      </c>
      <c r="L382" s="112">
        <v>980</v>
      </c>
    </row>
    <row r="383" spans="1:12" ht="18.75" customHeight="1" x14ac:dyDescent="0.3">
      <c r="A383" s="106" t="s">
        <v>523</v>
      </c>
      <c r="B383" s="111" t="s">
        <v>75</v>
      </c>
      <c r="C383" s="112">
        <v>238.5</v>
      </c>
      <c r="D383" s="112">
        <v>280</v>
      </c>
      <c r="E383" s="112">
        <v>572</v>
      </c>
      <c r="F383" s="113">
        <v>57</v>
      </c>
      <c r="G383" s="113">
        <v>0.4</v>
      </c>
      <c r="H383" s="113">
        <v>0.15</v>
      </c>
      <c r="I383" s="113">
        <v>56.45</v>
      </c>
      <c r="J383" s="113">
        <v>38</v>
      </c>
      <c r="K383" s="113">
        <v>9.5</v>
      </c>
      <c r="L383" s="112">
        <v>2820</v>
      </c>
    </row>
    <row r="384" spans="1:12" ht="18.75" customHeight="1" x14ac:dyDescent="0.3">
      <c r="A384" s="106" t="s">
        <v>81</v>
      </c>
      <c r="B384" s="111" t="s">
        <v>75</v>
      </c>
      <c r="C384" s="112">
        <v>272.3</v>
      </c>
      <c r="D384" s="112">
        <v>342</v>
      </c>
      <c r="E384" s="112">
        <v>734</v>
      </c>
      <c r="F384" s="113">
        <v>82</v>
      </c>
      <c r="G384" s="113">
        <v>0.5</v>
      </c>
      <c r="H384" s="113">
        <v>0.22</v>
      </c>
      <c r="I384" s="113">
        <v>81.28</v>
      </c>
      <c r="J384" s="113">
        <v>66.5</v>
      </c>
      <c r="K384" s="113">
        <v>11.8</v>
      </c>
      <c r="L384" s="112">
        <v>2280</v>
      </c>
    </row>
    <row r="385" spans="1:12" ht="18.75" customHeight="1" x14ac:dyDescent="0.3">
      <c r="A385" s="106" t="s">
        <v>327</v>
      </c>
      <c r="B385" s="111" t="s">
        <v>75</v>
      </c>
      <c r="C385" s="112">
        <v>101</v>
      </c>
      <c r="D385" s="112">
        <v>217</v>
      </c>
      <c r="E385" s="112">
        <v>428</v>
      </c>
      <c r="F385" s="113">
        <v>64</v>
      </c>
      <c r="G385" s="113">
        <v>0.1</v>
      </c>
      <c r="H385" s="113">
        <v>0.17</v>
      </c>
      <c r="I385" s="113">
        <v>63.73</v>
      </c>
      <c r="J385" s="113">
        <v>56.3</v>
      </c>
      <c r="K385" s="113">
        <v>7.8</v>
      </c>
      <c r="L385" s="112">
        <v>2630</v>
      </c>
    </row>
    <row r="386" spans="1:12" ht="18.75" customHeight="1" x14ac:dyDescent="0.3">
      <c r="A386" s="106" t="s">
        <v>305</v>
      </c>
      <c r="B386" s="111" t="s">
        <v>73</v>
      </c>
      <c r="C386" s="112">
        <v>480</v>
      </c>
      <c r="D386" s="112">
        <v>368</v>
      </c>
      <c r="E386" s="112">
        <v>980</v>
      </c>
      <c r="F386" s="113">
        <v>134</v>
      </c>
      <c r="G386" s="113" t="s">
        <v>74</v>
      </c>
      <c r="H386" s="113" t="s">
        <v>74</v>
      </c>
      <c r="I386" s="113" t="s">
        <v>74</v>
      </c>
      <c r="J386" s="113" t="s">
        <v>74</v>
      </c>
      <c r="K386" s="113">
        <v>8.6999999999999993</v>
      </c>
      <c r="L386" s="112">
        <v>1140</v>
      </c>
    </row>
    <row r="387" spans="1:12" ht="18.75" customHeight="1" x14ac:dyDescent="0.3">
      <c r="A387" s="106" t="s">
        <v>305</v>
      </c>
      <c r="B387" s="111" t="s">
        <v>73</v>
      </c>
      <c r="C387" s="112">
        <v>551.1</v>
      </c>
      <c r="D387" s="112">
        <v>660</v>
      </c>
      <c r="E387" s="112">
        <v>1300</v>
      </c>
      <c r="F387" s="113">
        <v>78</v>
      </c>
      <c r="G387" s="113" t="s">
        <v>74</v>
      </c>
      <c r="H387" s="113" t="s">
        <v>74</v>
      </c>
      <c r="I387" s="113" t="s">
        <v>74</v>
      </c>
      <c r="J387" s="113" t="s">
        <v>74</v>
      </c>
      <c r="K387" s="113">
        <v>24</v>
      </c>
      <c r="L387" s="112">
        <v>4400</v>
      </c>
    </row>
    <row r="388" spans="1:12" ht="18.75" customHeight="1" x14ac:dyDescent="0.3">
      <c r="A388" s="106" t="s">
        <v>425</v>
      </c>
      <c r="B388" s="111" t="s">
        <v>75</v>
      </c>
      <c r="C388" s="112">
        <v>280.8</v>
      </c>
      <c r="D388" s="112">
        <v>368</v>
      </c>
      <c r="E388" s="112">
        <v>743</v>
      </c>
      <c r="F388" s="113">
        <v>72</v>
      </c>
      <c r="G388" s="113">
        <v>0.1</v>
      </c>
      <c r="H388" s="113">
        <v>0.25</v>
      </c>
      <c r="I388" s="113">
        <v>71.650000000000006</v>
      </c>
      <c r="J388" s="113">
        <v>64.400000000000006</v>
      </c>
      <c r="K388" s="113">
        <v>11.3</v>
      </c>
      <c r="L388" s="112">
        <v>2240</v>
      </c>
    </row>
    <row r="389" spans="1:12" ht="18.75" customHeight="1" x14ac:dyDescent="0.3">
      <c r="A389" s="106" t="s">
        <v>127</v>
      </c>
      <c r="B389" s="111" t="s">
        <v>75</v>
      </c>
      <c r="C389" s="112">
        <v>157</v>
      </c>
      <c r="D389" s="112">
        <v>400</v>
      </c>
      <c r="E389" s="112">
        <v>820</v>
      </c>
      <c r="F389" s="113" t="s">
        <v>74</v>
      </c>
      <c r="G389" s="113" t="s">
        <v>74</v>
      </c>
      <c r="H389" s="113" t="s">
        <v>74</v>
      </c>
      <c r="I389" s="113" t="s">
        <v>74</v>
      </c>
      <c r="J389" s="113" t="s">
        <v>74</v>
      </c>
      <c r="K389" s="113">
        <v>0</v>
      </c>
      <c r="L389" s="112">
        <v>2730</v>
      </c>
    </row>
    <row r="390" spans="1:12" ht="18.75" customHeight="1" x14ac:dyDescent="0.3">
      <c r="A390" s="106" t="s">
        <v>92</v>
      </c>
      <c r="B390" s="111" t="s">
        <v>75</v>
      </c>
      <c r="C390" s="112">
        <v>72.2</v>
      </c>
      <c r="D390" s="112">
        <v>140</v>
      </c>
      <c r="E390" s="112">
        <v>265</v>
      </c>
      <c r="F390" s="113">
        <v>48</v>
      </c>
      <c r="G390" s="113">
        <v>0.1</v>
      </c>
      <c r="H390" s="113">
        <v>0.1</v>
      </c>
      <c r="I390" s="113">
        <v>47.8</v>
      </c>
      <c r="J390" s="113">
        <v>45.4</v>
      </c>
      <c r="K390" s="113">
        <v>4.9000000000000004</v>
      </c>
      <c r="L390" s="112">
        <v>2260</v>
      </c>
    </row>
    <row r="391" spans="1:12" ht="18.75" customHeight="1" x14ac:dyDescent="0.3">
      <c r="A391" s="106" t="s">
        <v>92</v>
      </c>
      <c r="B391" s="111" t="s">
        <v>75</v>
      </c>
      <c r="C391" s="112">
        <v>87</v>
      </c>
      <c r="D391" s="112">
        <v>250</v>
      </c>
      <c r="E391" s="112">
        <v>450</v>
      </c>
      <c r="F391" s="113" t="s">
        <v>74</v>
      </c>
      <c r="G391" s="113" t="s">
        <v>74</v>
      </c>
      <c r="H391" s="113" t="s">
        <v>74</v>
      </c>
      <c r="I391" s="113" t="s">
        <v>74</v>
      </c>
      <c r="J391" s="113" t="s">
        <v>74</v>
      </c>
      <c r="K391" s="113">
        <v>0</v>
      </c>
      <c r="L391" s="112">
        <v>2540</v>
      </c>
    </row>
    <row r="392" spans="1:12" ht="18.75" customHeight="1" x14ac:dyDescent="0.3">
      <c r="A392" s="106" t="s">
        <v>225</v>
      </c>
      <c r="B392" s="111" t="s">
        <v>75</v>
      </c>
      <c r="C392" s="112">
        <v>79</v>
      </c>
      <c r="D392" s="112">
        <v>270</v>
      </c>
      <c r="E392" s="112">
        <v>569</v>
      </c>
      <c r="F392" s="113">
        <v>108</v>
      </c>
      <c r="G392" s="113" t="s">
        <v>74</v>
      </c>
      <c r="H392" s="113" t="s">
        <v>74</v>
      </c>
      <c r="I392" s="113" t="s">
        <v>74</v>
      </c>
      <c r="J392" s="113" t="s">
        <v>74</v>
      </c>
      <c r="K392" s="113">
        <v>11.2</v>
      </c>
      <c r="L392" s="112">
        <v>2592</v>
      </c>
    </row>
    <row r="393" spans="1:12" ht="18.75" customHeight="1" x14ac:dyDescent="0.3">
      <c r="A393" s="106" t="s">
        <v>225</v>
      </c>
      <c r="B393" s="111" t="s">
        <v>73</v>
      </c>
      <c r="C393" s="112">
        <v>228</v>
      </c>
      <c r="D393" s="112">
        <v>230</v>
      </c>
      <c r="E393" s="112">
        <v>441</v>
      </c>
      <c r="F393" s="113">
        <v>117</v>
      </c>
      <c r="G393" s="113">
        <v>0.1</v>
      </c>
      <c r="H393" s="113">
        <v>0.19</v>
      </c>
      <c r="I393" s="113">
        <v>116.71</v>
      </c>
      <c r="J393" s="113">
        <v>115</v>
      </c>
      <c r="K393" s="113">
        <v>11.3</v>
      </c>
      <c r="L393" s="112">
        <v>2550</v>
      </c>
    </row>
    <row r="394" spans="1:12" ht="18.75" customHeight="1" x14ac:dyDescent="0.3">
      <c r="A394" s="106" t="s">
        <v>524</v>
      </c>
      <c r="B394" s="111" t="s">
        <v>73</v>
      </c>
      <c r="C394" s="112">
        <v>123</v>
      </c>
      <c r="D394" s="112" t="s">
        <v>74</v>
      </c>
      <c r="E394" s="112">
        <v>480</v>
      </c>
      <c r="F394" s="113">
        <v>115</v>
      </c>
      <c r="G394" s="113" t="s">
        <v>74</v>
      </c>
      <c r="H394" s="113" t="s">
        <v>74</v>
      </c>
      <c r="I394" s="113" t="s">
        <v>74</v>
      </c>
      <c r="J394" s="113" t="s">
        <v>74</v>
      </c>
      <c r="K394" s="113">
        <v>8</v>
      </c>
      <c r="L394" s="112">
        <v>1970</v>
      </c>
    </row>
    <row r="395" spans="1:12" ht="18.75" customHeight="1" x14ac:dyDescent="0.3">
      <c r="A395" s="106" t="s">
        <v>306</v>
      </c>
      <c r="B395" s="111" t="s">
        <v>75</v>
      </c>
      <c r="C395" s="112">
        <v>149</v>
      </c>
      <c r="D395" s="112">
        <v>287</v>
      </c>
      <c r="E395" s="112">
        <v>542</v>
      </c>
      <c r="F395" s="113">
        <v>62</v>
      </c>
      <c r="G395" s="113">
        <v>0.1</v>
      </c>
      <c r="H395" s="113">
        <v>0.22</v>
      </c>
      <c r="I395" s="113">
        <v>61.68</v>
      </c>
      <c r="J395" s="113">
        <v>59.9</v>
      </c>
      <c r="K395" s="113">
        <v>8.4</v>
      </c>
      <c r="L395" s="112">
        <v>2650</v>
      </c>
    </row>
    <row r="396" spans="1:12" ht="18.75" customHeight="1" x14ac:dyDescent="0.3">
      <c r="A396" s="106" t="s">
        <v>133</v>
      </c>
      <c r="B396" s="111" t="s">
        <v>75</v>
      </c>
      <c r="C396" s="112">
        <v>181</v>
      </c>
      <c r="D396" s="112">
        <v>286</v>
      </c>
      <c r="E396" s="112">
        <v>569</v>
      </c>
      <c r="F396" s="113">
        <v>53.5</v>
      </c>
      <c r="G396" s="113" t="s">
        <v>74</v>
      </c>
      <c r="H396" s="113" t="s">
        <v>74</v>
      </c>
      <c r="I396" s="113" t="s">
        <v>74</v>
      </c>
      <c r="J396" s="113" t="s">
        <v>74</v>
      </c>
      <c r="K396" s="113">
        <v>7.03</v>
      </c>
      <c r="L396" s="112">
        <v>2610</v>
      </c>
    </row>
    <row r="397" spans="1:12" ht="18.75" customHeight="1" x14ac:dyDescent="0.3">
      <c r="A397" s="106" t="s">
        <v>133</v>
      </c>
      <c r="B397" s="111" t="s">
        <v>75</v>
      </c>
      <c r="C397" s="112">
        <v>146.9</v>
      </c>
      <c r="D397" s="112">
        <v>307</v>
      </c>
      <c r="E397" s="112">
        <v>599</v>
      </c>
      <c r="F397" s="113">
        <v>53</v>
      </c>
      <c r="G397" s="113">
        <v>0.1</v>
      </c>
      <c r="H397" s="113">
        <v>0.19</v>
      </c>
      <c r="I397" s="113">
        <v>52.71</v>
      </c>
      <c r="J397" s="113">
        <v>42</v>
      </c>
      <c r="K397" s="113">
        <v>7.5</v>
      </c>
      <c r="L397" s="112">
        <v>2820</v>
      </c>
    </row>
    <row r="398" spans="1:12" ht="18.75" customHeight="1" x14ac:dyDescent="0.3">
      <c r="A398" s="106" t="s">
        <v>328</v>
      </c>
      <c r="B398" s="111" t="s">
        <v>73</v>
      </c>
      <c r="C398" s="112">
        <v>306</v>
      </c>
      <c r="D398" s="112" t="s">
        <v>74</v>
      </c>
      <c r="E398" s="112">
        <v>620</v>
      </c>
      <c r="F398" s="113">
        <v>128</v>
      </c>
      <c r="G398" s="113" t="s">
        <v>74</v>
      </c>
      <c r="H398" s="113" t="s">
        <v>74</v>
      </c>
      <c r="I398" s="113" t="s">
        <v>74</v>
      </c>
      <c r="J398" s="113" t="s">
        <v>74</v>
      </c>
      <c r="K398" s="113">
        <v>11.7</v>
      </c>
      <c r="L398" s="112">
        <v>2110</v>
      </c>
    </row>
    <row r="399" spans="1:12" ht="18.75" customHeight="1" x14ac:dyDescent="0.3">
      <c r="A399" s="106" t="s">
        <v>93</v>
      </c>
      <c r="B399" s="111" t="s">
        <v>75</v>
      </c>
      <c r="C399" s="112">
        <v>211.9</v>
      </c>
      <c r="D399" s="112">
        <v>333</v>
      </c>
      <c r="E399" s="112">
        <v>632</v>
      </c>
      <c r="F399" s="113">
        <v>61</v>
      </c>
      <c r="G399" s="113">
        <v>0.1</v>
      </c>
      <c r="H399" s="113">
        <v>0.189</v>
      </c>
      <c r="I399" s="113">
        <v>60.71</v>
      </c>
      <c r="J399" s="113">
        <v>51.3</v>
      </c>
      <c r="K399" s="113">
        <v>8.4</v>
      </c>
      <c r="L399" s="112">
        <v>2580</v>
      </c>
    </row>
    <row r="400" spans="1:12" ht="18.75" customHeight="1" x14ac:dyDescent="0.3">
      <c r="A400" s="106" t="s">
        <v>426</v>
      </c>
      <c r="B400" s="111" t="s">
        <v>75</v>
      </c>
      <c r="C400" s="112">
        <v>60</v>
      </c>
      <c r="D400" s="112">
        <v>246</v>
      </c>
      <c r="E400" s="112">
        <v>520</v>
      </c>
      <c r="F400" s="113" t="s">
        <v>74</v>
      </c>
      <c r="G400" s="113" t="s">
        <v>74</v>
      </c>
      <c r="H400" s="113" t="s">
        <v>74</v>
      </c>
      <c r="I400" s="113" t="s">
        <v>74</v>
      </c>
      <c r="J400" s="113" t="s">
        <v>74</v>
      </c>
      <c r="K400" s="113">
        <v>0</v>
      </c>
      <c r="L400" s="112">
        <v>584</v>
      </c>
    </row>
    <row r="401" spans="1:12" ht="18.75" customHeight="1" x14ac:dyDescent="0.3">
      <c r="A401" s="106" t="s">
        <v>226</v>
      </c>
      <c r="B401" s="111" t="s">
        <v>75</v>
      </c>
      <c r="C401" s="112">
        <v>237</v>
      </c>
      <c r="D401" s="112">
        <v>320</v>
      </c>
      <c r="E401" s="112">
        <v>754</v>
      </c>
      <c r="F401" s="113">
        <v>105</v>
      </c>
      <c r="G401" s="113">
        <v>0.1</v>
      </c>
      <c r="H401" s="113">
        <v>0.247</v>
      </c>
      <c r="I401" s="113">
        <v>104.65</v>
      </c>
      <c r="J401" s="113">
        <v>102</v>
      </c>
      <c r="K401" s="113">
        <v>13</v>
      </c>
      <c r="L401" s="112">
        <v>2960</v>
      </c>
    </row>
    <row r="402" spans="1:12" ht="18.75" customHeight="1" x14ac:dyDescent="0.3">
      <c r="A402" s="106" t="s">
        <v>227</v>
      </c>
      <c r="B402" s="111" t="s">
        <v>75</v>
      </c>
      <c r="C402" s="112">
        <v>165.2</v>
      </c>
      <c r="D402" s="112">
        <v>329</v>
      </c>
      <c r="E402" s="112">
        <v>643</v>
      </c>
      <c r="F402" s="113">
        <v>57</v>
      </c>
      <c r="G402" s="113">
        <v>0.1</v>
      </c>
      <c r="H402" s="113">
        <v>0.218</v>
      </c>
      <c r="I402" s="113">
        <v>56.68</v>
      </c>
      <c r="J402" s="113">
        <v>52.8</v>
      </c>
      <c r="K402" s="113">
        <v>9.1</v>
      </c>
      <c r="L402" s="112">
        <v>2410</v>
      </c>
    </row>
    <row r="403" spans="1:12" ht="18.75" customHeight="1" x14ac:dyDescent="0.3">
      <c r="A403" s="106" t="s">
        <v>128</v>
      </c>
      <c r="B403" s="111" t="s">
        <v>75</v>
      </c>
      <c r="C403" s="112">
        <v>208.5</v>
      </c>
      <c r="D403" s="112">
        <v>320</v>
      </c>
      <c r="E403" s="112">
        <v>688</v>
      </c>
      <c r="F403" s="113">
        <v>60</v>
      </c>
      <c r="G403" s="113">
        <v>0.1</v>
      </c>
      <c r="H403" s="113">
        <v>0.214</v>
      </c>
      <c r="I403" s="113">
        <v>59.69</v>
      </c>
      <c r="J403" s="113">
        <v>50.2</v>
      </c>
      <c r="K403" s="113">
        <v>9.5</v>
      </c>
      <c r="L403" s="112">
        <v>2650</v>
      </c>
    </row>
    <row r="404" spans="1:12" ht="18.75" customHeight="1" x14ac:dyDescent="0.3">
      <c r="A404" s="106" t="s">
        <v>329</v>
      </c>
      <c r="B404" s="111" t="s">
        <v>73</v>
      </c>
      <c r="C404" s="112">
        <v>312</v>
      </c>
      <c r="D404" s="112" t="s">
        <v>74</v>
      </c>
      <c r="E404" s="112">
        <v>680</v>
      </c>
      <c r="F404" s="113">
        <v>93</v>
      </c>
      <c r="G404" s="113" t="s">
        <v>74</v>
      </c>
      <c r="H404" s="113" t="s">
        <v>74</v>
      </c>
      <c r="I404" s="113" t="s">
        <v>74</v>
      </c>
      <c r="J404" s="113" t="s">
        <v>74</v>
      </c>
      <c r="K404" s="113">
        <v>9.1</v>
      </c>
      <c r="L404" s="112">
        <v>2030</v>
      </c>
    </row>
    <row r="405" spans="1:12" ht="18.75" customHeight="1" x14ac:dyDescent="0.3">
      <c r="A405" s="106" t="s">
        <v>115</v>
      </c>
      <c r="B405" s="111" t="s">
        <v>75</v>
      </c>
      <c r="C405" s="112">
        <v>218.8</v>
      </c>
      <c r="D405" s="112">
        <v>319</v>
      </c>
      <c r="E405" s="112">
        <v>608</v>
      </c>
      <c r="F405" s="113">
        <v>64</v>
      </c>
      <c r="G405" s="113">
        <v>0.1</v>
      </c>
      <c r="H405" s="113">
        <v>0.23499999999999999</v>
      </c>
      <c r="I405" s="113">
        <v>63.67</v>
      </c>
      <c r="J405" s="113">
        <v>51.4</v>
      </c>
      <c r="K405" s="113" t="s">
        <v>74</v>
      </c>
      <c r="L405" s="112">
        <v>2670</v>
      </c>
    </row>
    <row r="406" spans="1:12" ht="18.75" customHeight="1" x14ac:dyDescent="0.3">
      <c r="A406" s="106" t="s">
        <v>525</v>
      </c>
      <c r="B406" s="111" t="s">
        <v>75</v>
      </c>
      <c r="C406" s="112">
        <v>124.6</v>
      </c>
      <c r="D406" s="112">
        <v>291</v>
      </c>
      <c r="E406" s="112">
        <v>579</v>
      </c>
      <c r="F406" s="113">
        <v>62</v>
      </c>
      <c r="G406" s="113">
        <v>0.1</v>
      </c>
      <c r="H406" s="113">
        <v>0.19700000000000001</v>
      </c>
      <c r="I406" s="113">
        <v>61.7</v>
      </c>
      <c r="J406" s="113">
        <v>55.7</v>
      </c>
      <c r="K406" s="113">
        <v>9.3000000000000007</v>
      </c>
      <c r="L406" s="112">
        <v>2570</v>
      </c>
    </row>
    <row r="407" spans="1:12" ht="18.75" customHeight="1" x14ac:dyDescent="0.3">
      <c r="A407" s="106" t="s">
        <v>346</v>
      </c>
      <c r="B407" s="111" t="s">
        <v>75</v>
      </c>
      <c r="C407" s="112">
        <v>226</v>
      </c>
      <c r="D407" s="112">
        <v>396</v>
      </c>
      <c r="E407" s="112">
        <v>765</v>
      </c>
      <c r="F407" s="113">
        <v>60</v>
      </c>
      <c r="G407" s="113" t="s">
        <v>74</v>
      </c>
      <c r="H407" s="113">
        <v>0.25</v>
      </c>
      <c r="I407" s="113">
        <v>59.75</v>
      </c>
      <c r="J407" s="113">
        <v>57.8</v>
      </c>
      <c r="K407" s="113">
        <v>11.2</v>
      </c>
      <c r="L407" s="112">
        <v>2450</v>
      </c>
    </row>
    <row r="408" spans="1:12" ht="18.75" customHeight="1" x14ac:dyDescent="0.3">
      <c r="A408" s="106" t="s">
        <v>129</v>
      </c>
      <c r="B408" s="111" t="s">
        <v>75</v>
      </c>
      <c r="C408" s="112">
        <v>92</v>
      </c>
      <c r="D408" s="112">
        <v>195</v>
      </c>
      <c r="E408" s="112">
        <v>429</v>
      </c>
      <c r="F408" s="113">
        <v>59</v>
      </c>
      <c r="G408" s="113">
        <v>0.1</v>
      </c>
      <c r="H408" s="113">
        <v>0.16800000000000001</v>
      </c>
      <c r="I408" s="113">
        <v>58.73</v>
      </c>
      <c r="J408" s="113">
        <v>54.3</v>
      </c>
      <c r="K408" s="113">
        <v>7.5</v>
      </c>
      <c r="L408" s="112">
        <v>2810</v>
      </c>
    </row>
    <row r="409" spans="1:12" ht="18.75" customHeight="1" x14ac:dyDescent="0.3">
      <c r="A409" s="106" t="s">
        <v>330</v>
      </c>
      <c r="B409" s="111" t="s">
        <v>73</v>
      </c>
      <c r="C409" s="112">
        <v>370</v>
      </c>
      <c r="D409" s="112" t="s">
        <v>74</v>
      </c>
      <c r="E409" s="112">
        <v>840</v>
      </c>
      <c r="F409" s="113">
        <v>113</v>
      </c>
      <c r="G409" s="113" t="s">
        <v>74</v>
      </c>
      <c r="H409" s="113" t="s">
        <v>74</v>
      </c>
      <c r="I409" s="113" t="s">
        <v>74</v>
      </c>
      <c r="J409" s="113" t="s">
        <v>74</v>
      </c>
      <c r="K409" s="113">
        <v>8.5</v>
      </c>
      <c r="L409" s="112">
        <v>1990</v>
      </c>
    </row>
    <row r="410" spans="1:12" ht="18.75" customHeight="1" x14ac:dyDescent="0.3">
      <c r="A410" s="106" t="s">
        <v>347</v>
      </c>
      <c r="B410" s="111" t="s">
        <v>75</v>
      </c>
      <c r="C410" s="112">
        <v>97</v>
      </c>
      <c r="D410" s="112">
        <v>209</v>
      </c>
      <c r="E410" s="112">
        <v>417</v>
      </c>
      <c r="F410" s="113">
        <v>60</v>
      </c>
      <c r="G410" s="113">
        <v>0.1</v>
      </c>
      <c r="H410" s="113">
        <v>0.16600000000000001</v>
      </c>
      <c r="I410" s="113">
        <v>59.73</v>
      </c>
      <c r="J410" s="113">
        <v>57.5</v>
      </c>
      <c r="K410" s="113" t="s">
        <v>74</v>
      </c>
      <c r="L410" s="112">
        <v>2530</v>
      </c>
    </row>
    <row r="411" spans="1:12" ht="18.75" customHeight="1" x14ac:dyDescent="0.3">
      <c r="A411" s="106" t="s">
        <v>94</v>
      </c>
      <c r="B411" s="111" t="s">
        <v>75</v>
      </c>
      <c r="C411" s="112">
        <v>340</v>
      </c>
      <c r="D411" s="112">
        <v>320</v>
      </c>
      <c r="E411" s="112">
        <v>710</v>
      </c>
      <c r="F411" s="113" t="s">
        <v>74</v>
      </c>
      <c r="G411" s="113" t="s">
        <v>74</v>
      </c>
      <c r="H411" s="113" t="s">
        <v>74</v>
      </c>
      <c r="I411" s="113" t="s">
        <v>74</v>
      </c>
      <c r="J411" s="113" t="s">
        <v>74</v>
      </c>
      <c r="K411" s="113">
        <v>0</v>
      </c>
      <c r="L411" s="112">
        <v>2570</v>
      </c>
    </row>
    <row r="412" spans="1:12" ht="18.75" customHeight="1" x14ac:dyDescent="0.3">
      <c r="A412" s="106" t="s">
        <v>427</v>
      </c>
      <c r="B412" s="111" t="s">
        <v>75</v>
      </c>
      <c r="C412" s="112">
        <v>289</v>
      </c>
      <c r="D412" s="112">
        <v>383</v>
      </c>
      <c r="E412" s="112">
        <v>846</v>
      </c>
      <c r="F412" s="113">
        <v>87</v>
      </c>
      <c r="G412" s="113">
        <v>0.1</v>
      </c>
      <c r="H412" s="113">
        <v>0.22</v>
      </c>
      <c r="I412" s="113">
        <v>89.68</v>
      </c>
      <c r="J412" s="113">
        <v>85.2</v>
      </c>
      <c r="K412" s="113">
        <v>13.3</v>
      </c>
      <c r="L412" s="112">
        <v>2610</v>
      </c>
    </row>
    <row r="413" spans="1:12" ht="18.75" customHeight="1" x14ac:dyDescent="0.3">
      <c r="A413" s="106" t="s">
        <v>95</v>
      </c>
      <c r="B413" s="111" t="s">
        <v>75</v>
      </c>
      <c r="C413" s="112">
        <v>86</v>
      </c>
      <c r="D413" s="112">
        <v>150</v>
      </c>
      <c r="E413" s="112">
        <v>393</v>
      </c>
      <c r="F413" s="113">
        <v>54</v>
      </c>
      <c r="G413" s="113">
        <v>1</v>
      </c>
      <c r="H413" s="113">
        <v>0.16</v>
      </c>
      <c r="I413" s="113">
        <v>52.84</v>
      </c>
      <c r="J413" s="113">
        <v>51.6</v>
      </c>
      <c r="K413" s="113">
        <v>7</v>
      </c>
      <c r="L413" s="112">
        <v>2097</v>
      </c>
    </row>
    <row r="414" spans="1:12" ht="18.75" customHeight="1" x14ac:dyDescent="0.3">
      <c r="A414" s="106" t="s">
        <v>95</v>
      </c>
      <c r="B414" s="111" t="s">
        <v>73</v>
      </c>
      <c r="C414" s="112">
        <v>120</v>
      </c>
      <c r="D414" s="112" t="s">
        <v>74</v>
      </c>
      <c r="E414" s="112">
        <v>345</v>
      </c>
      <c r="F414" s="113">
        <v>99</v>
      </c>
      <c r="G414" s="113" t="s">
        <v>74</v>
      </c>
      <c r="H414" s="113" t="s">
        <v>74</v>
      </c>
      <c r="I414" s="113" t="s">
        <v>74</v>
      </c>
      <c r="J414" s="113" t="s">
        <v>74</v>
      </c>
      <c r="K414" s="113">
        <v>5.8</v>
      </c>
      <c r="L414" s="112">
        <v>1790</v>
      </c>
    </row>
    <row r="415" spans="1:12" ht="18.75" customHeight="1" x14ac:dyDescent="0.3">
      <c r="A415" s="106" t="s">
        <v>348</v>
      </c>
      <c r="B415" s="111" t="s">
        <v>75</v>
      </c>
      <c r="C415" s="112">
        <v>91</v>
      </c>
      <c r="D415" s="112">
        <v>209</v>
      </c>
      <c r="E415" s="112">
        <v>430</v>
      </c>
      <c r="F415" s="113" t="s">
        <v>74</v>
      </c>
      <c r="G415" s="113" t="s">
        <v>74</v>
      </c>
      <c r="H415" s="113" t="s">
        <v>74</v>
      </c>
      <c r="I415" s="113" t="s">
        <v>74</v>
      </c>
      <c r="J415" s="113" t="s">
        <v>74</v>
      </c>
      <c r="K415" s="113">
        <v>0</v>
      </c>
      <c r="L415" s="112">
        <v>3830</v>
      </c>
    </row>
    <row r="416" spans="1:12" ht="18.75" customHeight="1" x14ac:dyDescent="0.3">
      <c r="A416" s="106" t="s">
        <v>96</v>
      </c>
      <c r="B416" s="111" t="s">
        <v>75</v>
      </c>
      <c r="C416" s="112">
        <v>257</v>
      </c>
      <c r="D416" s="112">
        <v>377</v>
      </c>
      <c r="E416" s="112">
        <v>620</v>
      </c>
      <c r="F416" s="113">
        <v>65</v>
      </c>
      <c r="G416" s="113">
        <v>0.1</v>
      </c>
      <c r="H416" s="113">
        <v>0.23</v>
      </c>
      <c r="I416" s="113">
        <v>64.67</v>
      </c>
      <c r="J416" s="113">
        <v>64.599999999999994</v>
      </c>
      <c r="K416" s="113">
        <v>9</v>
      </c>
      <c r="L416" s="112">
        <v>2610</v>
      </c>
    </row>
    <row r="417" spans="1:12" ht="18.75" customHeight="1" x14ac:dyDescent="0.3">
      <c r="A417" s="106" t="s">
        <v>96</v>
      </c>
      <c r="B417" s="111" t="s">
        <v>75</v>
      </c>
      <c r="C417" s="112">
        <v>179</v>
      </c>
      <c r="D417" s="112">
        <v>329</v>
      </c>
      <c r="E417" s="112">
        <v>594</v>
      </c>
      <c r="F417" s="113">
        <v>75.7</v>
      </c>
      <c r="G417" s="113" t="s">
        <v>74</v>
      </c>
      <c r="H417" s="113" t="s">
        <v>74</v>
      </c>
      <c r="I417" s="113" t="s">
        <v>74</v>
      </c>
      <c r="J417" s="113" t="s">
        <v>74</v>
      </c>
      <c r="K417" s="113">
        <v>6.6</v>
      </c>
      <c r="L417" s="112">
        <v>2667</v>
      </c>
    </row>
    <row r="418" spans="1:12" ht="18.75" customHeight="1" x14ac:dyDescent="0.3">
      <c r="A418" s="106" t="s">
        <v>526</v>
      </c>
      <c r="B418" s="111" t="s">
        <v>75</v>
      </c>
      <c r="C418" s="112">
        <v>117</v>
      </c>
      <c r="D418" s="112">
        <v>153</v>
      </c>
      <c r="E418" s="112">
        <v>465</v>
      </c>
      <c r="F418" s="113">
        <v>55</v>
      </c>
      <c r="G418" s="113">
        <v>0.1</v>
      </c>
      <c r="H418" s="113">
        <v>0.187</v>
      </c>
      <c r="I418" s="113">
        <v>54.713000000000001</v>
      </c>
      <c r="J418" s="113">
        <v>54.5</v>
      </c>
      <c r="K418" s="113">
        <v>7.5</v>
      </c>
      <c r="L418" s="112">
        <v>2370</v>
      </c>
    </row>
    <row r="419" spans="1:12" ht="18.75" customHeight="1" x14ac:dyDescent="0.3">
      <c r="A419" s="106" t="s">
        <v>349</v>
      </c>
      <c r="B419" s="111" t="s">
        <v>73</v>
      </c>
      <c r="C419" s="112">
        <v>802</v>
      </c>
      <c r="D419" s="112">
        <v>601</v>
      </c>
      <c r="E419" s="112">
        <v>1240</v>
      </c>
      <c r="F419" s="113">
        <v>106</v>
      </c>
      <c r="G419" s="113" t="s">
        <v>74</v>
      </c>
      <c r="H419" s="113" t="s">
        <v>74</v>
      </c>
      <c r="I419" s="113" t="s">
        <v>74</v>
      </c>
      <c r="J419" s="113" t="s">
        <v>74</v>
      </c>
      <c r="K419" s="113">
        <v>22.3</v>
      </c>
      <c r="L419" s="112">
        <v>2340</v>
      </c>
    </row>
    <row r="420" spans="1:12" ht="18.75" customHeight="1" x14ac:dyDescent="0.3">
      <c r="A420" s="106" t="s">
        <v>228</v>
      </c>
      <c r="B420" s="111" t="s">
        <v>75</v>
      </c>
      <c r="C420" s="112">
        <v>172</v>
      </c>
      <c r="D420" s="112">
        <v>251</v>
      </c>
      <c r="E420" s="112">
        <v>517</v>
      </c>
      <c r="F420" s="113">
        <v>69</v>
      </c>
      <c r="G420" s="113">
        <v>0.6</v>
      </c>
      <c r="H420" s="113">
        <v>0.16300000000000001</v>
      </c>
      <c r="I420" s="113">
        <v>68.237000000000009</v>
      </c>
      <c r="J420" s="113">
        <v>67.5</v>
      </c>
      <c r="K420" s="113">
        <v>10.6</v>
      </c>
      <c r="L420" s="112">
        <v>2980</v>
      </c>
    </row>
    <row r="421" spans="1:12" ht="18.75" customHeight="1" x14ac:dyDescent="0.3">
      <c r="A421" s="106" t="s">
        <v>527</v>
      </c>
      <c r="B421" s="111" t="s">
        <v>75</v>
      </c>
      <c r="C421" s="112">
        <v>79</v>
      </c>
      <c r="D421" s="112">
        <v>148</v>
      </c>
      <c r="E421" s="112">
        <v>320</v>
      </c>
      <c r="F421" s="113">
        <v>53</v>
      </c>
      <c r="G421" s="113">
        <v>0.1</v>
      </c>
      <c r="H421" s="113">
        <v>0.128</v>
      </c>
      <c r="I421" s="113">
        <v>52.771999999999998</v>
      </c>
      <c r="J421" s="113">
        <v>52</v>
      </c>
      <c r="K421" s="113">
        <v>7</v>
      </c>
      <c r="L421" s="112">
        <v>2460</v>
      </c>
    </row>
    <row r="422" spans="1:12" ht="18.75" customHeight="1" x14ac:dyDescent="0.3">
      <c r="A422" s="106" t="s">
        <v>229</v>
      </c>
      <c r="B422" s="111" t="s">
        <v>75</v>
      </c>
      <c r="C422" s="112">
        <v>68</v>
      </c>
      <c r="D422" s="112">
        <v>115</v>
      </c>
      <c r="E422" s="112">
        <v>234</v>
      </c>
      <c r="F422" s="113">
        <v>41</v>
      </c>
      <c r="G422" s="113">
        <v>0.1</v>
      </c>
      <c r="H422" s="113">
        <v>9.8000000000000004E-2</v>
      </c>
      <c r="I422" s="113">
        <v>40.802</v>
      </c>
      <c r="J422" s="113">
        <v>39.299999999999997</v>
      </c>
      <c r="K422" s="113">
        <v>6.2</v>
      </c>
      <c r="L422" s="112">
        <v>2061</v>
      </c>
    </row>
    <row r="423" spans="1:12" ht="18.75" customHeight="1" x14ac:dyDescent="0.3">
      <c r="A423" s="106" t="s">
        <v>394</v>
      </c>
      <c r="B423" s="111" t="s">
        <v>75</v>
      </c>
      <c r="C423" s="112">
        <v>85</v>
      </c>
      <c r="D423" s="112">
        <v>196</v>
      </c>
      <c r="E423" s="112">
        <v>383</v>
      </c>
      <c r="F423" s="113">
        <v>54</v>
      </c>
      <c r="G423" s="113">
        <v>0.1</v>
      </c>
      <c r="H423" s="113">
        <v>0.14399999999999999</v>
      </c>
      <c r="I423" s="113">
        <v>53.756</v>
      </c>
      <c r="J423" s="113">
        <v>52</v>
      </c>
      <c r="K423" s="113">
        <v>6.9</v>
      </c>
      <c r="L423" s="112">
        <v>2370</v>
      </c>
    </row>
    <row r="424" spans="1:12" ht="18.75" customHeight="1" x14ac:dyDescent="0.3">
      <c r="A424" s="106" t="s">
        <v>394</v>
      </c>
      <c r="B424" s="111" t="s">
        <v>73</v>
      </c>
      <c r="C424" s="112">
        <v>164</v>
      </c>
      <c r="D424" s="112" t="s">
        <v>74</v>
      </c>
      <c r="E424" s="112">
        <v>540</v>
      </c>
      <c r="F424" s="113">
        <v>77</v>
      </c>
      <c r="G424" s="113" t="s">
        <v>74</v>
      </c>
      <c r="H424" s="113" t="s">
        <v>74</v>
      </c>
      <c r="I424" s="113" t="s">
        <v>74</v>
      </c>
      <c r="J424" s="113" t="s">
        <v>74</v>
      </c>
      <c r="K424" s="113">
        <v>6</v>
      </c>
      <c r="L424" s="112">
        <v>2180</v>
      </c>
    </row>
    <row r="425" spans="1:12" ht="18.75" customHeight="1" x14ac:dyDescent="0.3">
      <c r="A425" s="106" t="s">
        <v>528</v>
      </c>
      <c r="B425" s="111" t="s">
        <v>75</v>
      </c>
      <c r="C425" s="112">
        <v>130</v>
      </c>
      <c r="D425" s="112">
        <v>242</v>
      </c>
      <c r="E425" s="112">
        <v>530</v>
      </c>
      <c r="F425" s="113" t="s">
        <v>74</v>
      </c>
      <c r="G425" s="113" t="s">
        <v>74</v>
      </c>
      <c r="H425" s="113" t="s">
        <v>74</v>
      </c>
      <c r="I425" s="113" t="s">
        <v>74</v>
      </c>
      <c r="J425" s="113" t="s">
        <v>74</v>
      </c>
      <c r="K425" s="113">
        <v>0</v>
      </c>
      <c r="L425" s="112">
        <v>2330</v>
      </c>
    </row>
    <row r="426" spans="1:12" ht="18.75" customHeight="1" x14ac:dyDescent="0.3">
      <c r="A426" s="106" t="s">
        <v>308</v>
      </c>
      <c r="B426" s="111" t="s">
        <v>75</v>
      </c>
      <c r="C426" s="112">
        <v>233.3</v>
      </c>
      <c r="D426" s="112">
        <v>345</v>
      </c>
      <c r="E426" s="112">
        <v>702</v>
      </c>
      <c r="F426" s="113">
        <v>66</v>
      </c>
      <c r="G426" s="113">
        <v>0.1</v>
      </c>
      <c r="H426" s="113">
        <v>0.23400000000000001</v>
      </c>
      <c r="I426" s="113">
        <v>65.666000000000011</v>
      </c>
      <c r="J426" s="113">
        <v>56</v>
      </c>
      <c r="K426" s="113">
        <v>1.2</v>
      </c>
      <c r="L426" s="112">
        <v>2210</v>
      </c>
    </row>
    <row r="427" spans="1:12" ht="18.75" customHeight="1" x14ac:dyDescent="0.3">
      <c r="A427" s="106" t="s">
        <v>308</v>
      </c>
      <c r="B427" s="111" t="s">
        <v>75</v>
      </c>
      <c r="C427" s="112">
        <v>159</v>
      </c>
      <c r="D427" s="112">
        <v>154</v>
      </c>
      <c r="E427" s="112">
        <v>573</v>
      </c>
      <c r="F427" s="113">
        <v>79</v>
      </c>
      <c r="G427" s="113" t="s">
        <v>74</v>
      </c>
      <c r="H427" s="113" t="s">
        <v>74</v>
      </c>
      <c r="I427" s="113" t="s">
        <v>74</v>
      </c>
      <c r="J427" s="113" t="s">
        <v>74</v>
      </c>
      <c r="K427" s="113">
        <v>9.56</v>
      </c>
      <c r="L427" s="112">
        <v>2268</v>
      </c>
    </row>
    <row r="428" spans="1:12" ht="18.75" customHeight="1" x14ac:dyDescent="0.3">
      <c r="A428" s="106" t="s">
        <v>230</v>
      </c>
      <c r="B428" s="111" t="s">
        <v>75</v>
      </c>
      <c r="C428" s="112">
        <v>214.8</v>
      </c>
      <c r="D428" s="112">
        <v>470</v>
      </c>
      <c r="E428" s="112">
        <v>970</v>
      </c>
      <c r="F428" s="113">
        <v>58</v>
      </c>
      <c r="G428" s="113">
        <v>0.1</v>
      </c>
      <c r="H428" s="113">
        <v>0.20499999999999999</v>
      </c>
      <c r="I428" s="113">
        <v>57.695</v>
      </c>
      <c r="J428" s="113">
        <v>49.8</v>
      </c>
      <c r="K428" s="113">
        <v>9.4</v>
      </c>
      <c r="L428" s="112">
        <v>2590</v>
      </c>
    </row>
    <row r="429" spans="1:12" ht="18.75" customHeight="1" x14ac:dyDescent="0.3">
      <c r="A429" s="106" t="s">
        <v>309</v>
      </c>
      <c r="B429" s="111" t="s">
        <v>75</v>
      </c>
      <c r="C429" s="112">
        <v>105</v>
      </c>
      <c r="D429" s="112">
        <v>293</v>
      </c>
      <c r="E429" s="112">
        <v>575</v>
      </c>
      <c r="F429" s="113">
        <v>60</v>
      </c>
      <c r="G429" s="113">
        <v>0.1</v>
      </c>
      <c r="H429" s="113">
        <v>0.16</v>
      </c>
      <c r="I429" s="113">
        <v>59.75</v>
      </c>
      <c r="J429" s="113">
        <v>55</v>
      </c>
      <c r="K429" s="113">
        <v>8.5</v>
      </c>
      <c r="L429" s="112">
        <v>2660</v>
      </c>
    </row>
    <row r="430" spans="1:12" ht="18.75" customHeight="1" x14ac:dyDescent="0.3">
      <c r="A430" s="106" t="s">
        <v>130</v>
      </c>
      <c r="B430" s="111" t="s">
        <v>75</v>
      </c>
      <c r="C430" s="112">
        <v>85</v>
      </c>
      <c r="D430" s="112">
        <v>195</v>
      </c>
      <c r="E430" s="112">
        <v>409</v>
      </c>
      <c r="F430" s="113">
        <v>51</v>
      </c>
      <c r="G430" s="113">
        <v>0.1</v>
      </c>
      <c r="H430" s="113">
        <v>0.22</v>
      </c>
      <c r="I430" s="113">
        <v>50.68</v>
      </c>
      <c r="J430" s="113">
        <v>48.5</v>
      </c>
      <c r="K430" s="113">
        <v>7.3</v>
      </c>
      <c r="L430" s="112">
        <v>2430</v>
      </c>
    </row>
    <row r="431" spans="1:12" ht="18.75" customHeight="1" x14ac:dyDescent="0.3">
      <c r="A431" s="106" t="s">
        <v>130</v>
      </c>
      <c r="B431" s="111" t="s">
        <v>75</v>
      </c>
      <c r="C431" s="112">
        <v>110</v>
      </c>
      <c r="D431" s="112">
        <v>260</v>
      </c>
      <c r="E431" s="112">
        <v>490</v>
      </c>
      <c r="F431" s="113" t="s">
        <v>74</v>
      </c>
      <c r="G431" s="113" t="s">
        <v>74</v>
      </c>
      <c r="H431" s="113" t="s">
        <v>74</v>
      </c>
      <c r="I431" s="113" t="s">
        <v>74</v>
      </c>
      <c r="J431" s="113" t="s">
        <v>74</v>
      </c>
      <c r="K431" s="113">
        <v>0</v>
      </c>
      <c r="L431" s="112">
        <v>2920</v>
      </c>
    </row>
    <row r="432" spans="1:12" ht="18.75" customHeight="1" x14ac:dyDescent="0.3">
      <c r="A432" s="106" t="s">
        <v>331</v>
      </c>
      <c r="B432" s="111" t="s">
        <v>73</v>
      </c>
      <c r="C432" s="112">
        <v>266</v>
      </c>
      <c r="D432" s="112" t="s">
        <v>74</v>
      </c>
      <c r="E432" s="112">
        <v>720</v>
      </c>
      <c r="F432" s="113">
        <v>101</v>
      </c>
      <c r="G432" s="113" t="s">
        <v>74</v>
      </c>
      <c r="H432" s="113" t="s">
        <v>74</v>
      </c>
      <c r="I432" s="113" t="s">
        <v>74</v>
      </c>
      <c r="J432" s="113" t="s">
        <v>74</v>
      </c>
      <c r="K432" s="113">
        <v>14.8</v>
      </c>
      <c r="L432" s="112">
        <v>2060</v>
      </c>
    </row>
    <row r="433" spans="1:12" ht="18.75" customHeight="1" x14ac:dyDescent="0.3">
      <c r="A433" s="106" t="s">
        <v>311</v>
      </c>
      <c r="B433" s="111" t="s">
        <v>75</v>
      </c>
      <c r="C433" s="112">
        <v>69.599999999999994</v>
      </c>
      <c r="D433" s="112">
        <v>415</v>
      </c>
      <c r="E433" s="112">
        <v>883</v>
      </c>
      <c r="F433" s="113">
        <v>49</v>
      </c>
      <c r="G433" s="113">
        <v>0.1</v>
      </c>
      <c r="H433" s="113">
        <v>0.16</v>
      </c>
      <c r="I433" s="113">
        <v>48.74</v>
      </c>
      <c r="J433" s="113">
        <v>48.4</v>
      </c>
      <c r="K433" s="113">
        <v>6</v>
      </c>
      <c r="L433" s="112">
        <v>3410</v>
      </c>
    </row>
    <row r="434" spans="1:12" ht="18.75" customHeight="1" x14ac:dyDescent="0.3">
      <c r="A434" s="106" t="s">
        <v>529</v>
      </c>
      <c r="B434" s="111" t="s">
        <v>75</v>
      </c>
      <c r="C434" s="112">
        <v>218.6</v>
      </c>
      <c r="D434" s="112">
        <v>319</v>
      </c>
      <c r="E434" s="112">
        <v>660</v>
      </c>
      <c r="F434" s="113">
        <v>68</v>
      </c>
      <c r="G434" s="113">
        <v>0.1</v>
      </c>
      <c r="H434" s="113">
        <v>0.16</v>
      </c>
      <c r="I434" s="113">
        <v>67.739999999999995</v>
      </c>
      <c r="J434" s="113">
        <v>57.6</v>
      </c>
      <c r="K434" s="113">
        <v>9.5</v>
      </c>
      <c r="L434" s="112">
        <v>2930</v>
      </c>
    </row>
    <row r="435" spans="1:12" ht="18.75" customHeight="1" x14ac:dyDescent="0.3">
      <c r="A435" s="106" t="s">
        <v>529</v>
      </c>
      <c r="B435" s="111" t="s">
        <v>75</v>
      </c>
      <c r="C435" s="112">
        <v>114</v>
      </c>
      <c r="D435" s="112">
        <v>254</v>
      </c>
      <c r="E435" s="112">
        <v>550</v>
      </c>
      <c r="F435" s="113">
        <v>66.5</v>
      </c>
      <c r="G435" s="113" t="s">
        <v>74</v>
      </c>
      <c r="H435" s="113" t="s">
        <v>74</v>
      </c>
      <c r="I435" s="113" t="s">
        <v>74</v>
      </c>
      <c r="J435" s="113" t="s">
        <v>74</v>
      </c>
      <c r="K435" s="113">
        <v>7.83</v>
      </c>
      <c r="L435" s="112">
        <v>3020</v>
      </c>
    </row>
    <row r="436" spans="1:12" ht="18.75" customHeight="1" x14ac:dyDescent="0.3">
      <c r="A436" s="106" t="s">
        <v>350</v>
      </c>
      <c r="B436" s="111" t="s">
        <v>75</v>
      </c>
      <c r="C436" s="112">
        <v>95</v>
      </c>
      <c r="D436" s="112">
        <v>198</v>
      </c>
      <c r="E436" s="112">
        <v>417</v>
      </c>
      <c r="F436" s="113">
        <v>60</v>
      </c>
      <c r="G436" s="113">
        <v>0.1</v>
      </c>
      <c r="H436" s="113">
        <v>0.16600000000000001</v>
      </c>
      <c r="I436" s="113">
        <v>59.734000000000002</v>
      </c>
      <c r="J436" s="113">
        <v>57.8</v>
      </c>
      <c r="K436" s="113">
        <v>7.3</v>
      </c>
      <c r="L436" s="112">
        <v>2860</v>
      </c>
    </row>
    <row r="437" spans="1:12" ht="18.75" customHeight="1" x14ac:dyDescent="0.3">
      <c r="A437" s="106" t="s">
        <v>428</v>
      </c>
      <c r="B437" s="111" t="s">
        <v>75</v>
      </c>
      <c r="C437" s="112">
        <v>128</v>
      </c>
      <c r="D437" s="112">
        <v>310</v>
      </c>
      <c r="E437" s="112">
        <v>580</v>
      </c>
      <c r="F437" s="113" t="s">
        <v>74</v>
      </c>
      <c r="G437" s="113" t="s">
        <v>74</v>
      </c>
      <c r="H437" s="113" t="s">
        <v>74</v>
      </c>
      <c r="I437" s="113" t="s">
        <v>74</v>
      </c>
      <c r="J437" s="113" t="s">
        <v>74</v>
      </c>
      <c r="K437" s="113">
        <v>0</v>
      </c>
      <c r="L437" s="112">
        <v>2860</v>
      </c>
    </row>
    <row r="438" spans="1:12" ht="18.75" customHeight="1" x14ac:dyDescent="0.3">
      <c r="A438" s="106" t="s">
        <v>231</v>
      </c>
      <c r="B438" s="111" t="s">
        <v>75</v>
      </c>
      <c r="C438" s="112">
        <v>220</v>
      </c>
      <c r="D438" s="112">
        <v>342</v>
      </c>
      <c r="E438" s="112">
        <v>707</v>
      </c>
      <c r="F438" s="113">
        <v>60</v>
      </c>
      <c r="G438" s="113">
        <v>0.1</v>
      </c>
      <c r="H438" s="113">
        <v>0.21299999999999999</v>
      </c>
      <c r="I438" s="113">
        <v>59.686999999999998</v>
      </c>
      <c r="J438" s="113">
        <v>57.2</v>
      </c>
      <c r="K438" s="113">
        <v>10.199999999999999</v>
      </c>
      <c r="L438" s="112">
        <v>2470</v>
      </c>
    </row>
    <row r="439" spans="1:12" ht="18.75" customHeight="1" x14ac:dyDescent="0.3">
      <c r="A439" s="106" t="s">
        <v>307</v>
      </c>
      <c r="B439" s="111" t="s">
        <v>75</v>
      </c>
      <c r="C439" s="112">
        <v>160</v>
      </c>
      <c r="D439" s="112">
        <v>286</v>
      </c>
      <c r="E439" s="112">
        <v>605</v>
      </c>
      <c r="F439" s="113">
        <v>82.3</v>
      </c>
      <c r="G439" s="113" t="s">
        <v>74</v>
      </c>
      <c r="H439" s="113" t="s">
        <v>74</v>
      </c>
      <c r="I439" s="113" t="s">
        <v>74</v>
      </c>
      <c r="J439" s="113" t="s">
        <v>74</v>
      </c>
      <c r="K439" s="113">
        <v>9.8800000000000008</v>
      </c>
      <c r="L439" s="112">
        <v>2539</v>
      </c>
    </row>
    <row r="440" spans="1:12" ht="18.75" customHeight="1" x14ac:dyDescent="0.3">
      <c r="A440" s="106" t="s">
        <v>351</v>
      </c>
      <c r="B440" s="111" t="s">
        <v>75</v>
      </c>
      <c r="C440" s="112">
        <v>190</v>
      </c>
      <c r="D440" s="112">
        <v>245</v>
      </c>
      <c r="E440" s="112">
        <v>549</v>
      </c>
      <c r="F440" s="113">
        <v>59</v>
      </c>
      <c r="G440" s="113">
        <v>0.1</v>
      </c>
      <c r="H440" s="113">
        <v>0.16800000000000001</v>
      </c>
      <c r="I440" s="113">
        <v>58.731999999999999</v>
      </c>
      <c r="J440" s="113">
        <v>55.6</v>
      </c>
      <c r="K440" s="113">
        <v>9.1</v>
      </c>
      <c r="L440" s="112">
        <v>2820</v>
      </c>
    </row>
    <row r="441" spans="1:12" ht="18.75" customHeight="1" x14ac:dyDescent="0.3">
      <c r="A441" s="106" t="s">
        <v>351</v>
      </c>
      <c r="B441" s="111" t="s">
        <v>73</v>
      </c>
      <c r="C441" s="112">
        <v>378</v>
      </c>
      <c r="D441" s="112" t="s">
        <v>74</v>
      </c>
      <c r="E441" s="112">
        <v>770</v>
      </c>
      <c r="F441" s="113">
        <v>90</v>
      </c>
      <c r="G441" s="113" t="s">
        <v>74</v>
      </c>
      <c r="H441" s="113" t="s">
        <v>74</v>
      </c>
      <c r="I441" s="113" t="s">
        <v>74</v>
      </c>
      <c r="J441" s="113" t="s">
        <v>74</v>
      </c>
      <c r="K441" s="113">
        <v>7.7</v>
      </c>
      <c r="L441" s="112">
        <v>2540</v>
      </c>
    </row>
    <row r="442" spans="1:12" ht="18.75" customHeight="1" x14ac:dyDescent="0.3">
      <c r="A442" s="106" t="s">
        <v>530</v>
      </c>
      <c r="B442" s="111" t="s">
        <v>75</v>
      </c>
      <c r="C442" s="112">
        <v>102</v>
      </c>
      <c r="D442" s="112">
        <v>198</v>
      </c>
      <c r="E442" s="112">
        <v>408</v>
      </c>
      <c r="F442" s="113">
        <v>68</v>
      </c>
      <c r="G442" s="113">
        <v>0.1</v>
      </c>
      <c r="H442" s="113">
        <v>0.16300000000000001</v>
      </c>
      <c r="I442" s="113">
        <v>67.737000000000009</v>
      </c>
      <c r="J442" s="113">
        <v>58.4</v>
      </c>
      <c r="K442" s="113">
        <v>8.4</v>
      </c>
      <c r="L442" s="112">
        <v>2620</v>
      </c>
    </row>
    <row r="443" spans="1:12" ht="18.75" customHeight="1" x14ac:dyDescent="0.3">
      <c r="A443" s="106" t="s">
        <v>232</v>
      </c>
      <c r="B443" s="111" t="s">
        <v>75</v>
      </c>
      <c r="C443" s="112">
        <v>241</v>
      </c>
      <c r="D443" s="112">
        <v>367</v>
      </c>
      <c r="E443" s="112">
        <v>733</v>
      </c>
      <c r="F443" s="113">
        <v>65</v>
      </c>
      <c r="G443" s="113">
        <v>0.1</v>
      </c>
      <c r="H443" s="113">
        <v>0.22900000000000001</v>
      </c>
      <c r="I443" s="113">
        <v>64.671000000000006</v>
      </c>
      <c r="J443" s="113">
        <v>60.3</v>
      </c>
      <c r="K443" s="113">
        <v>11</v>
      </c>
      <c r="L443" s="112">
        <v>2800</v>
      </c>
    </row>
    <row r="444" spans="1:12" ht="18.75" customHeight="1" x14ac:dyDescent="0.3">
      <c r="A444" s="106" t="s">
        <v>310</v>
      </c>
      <c r="B444" s="111" t="s">
        <v>75</v>
      </c>
      <c r="C444" s="112">
        <v>165</v>
      </c>
      <c r="D444" s="112">
        <v>252</v>
      </c>
      <c r="E444" s="112">
        <v>517</v>
      </c>
      <c r="F444" s="113">
        <v>57</v>
      </c>
      <c r="G444" s="113">
        <v>0.1</v>
      </c>
      <c r="H444" s="113">
        <v>0.19</v>
      </c>
      <c r="I444" s="113">
        <v>56.71</v>
      </c>
      <c r="J444" s="113">
        <v>53.2</v>
      </c>
      <c r="K444" s="113">
        <v>8.9</v>
      </c>
      <c r="L444" s="112">
        <v>2340</v>
      </c>
    </row>
    <row r="445" spans="1:12" ht="18.75" customHeight="1" x14ac:dyDescent="0.3">
      <c r="A445" s="106" t="s">
        <v>310</v>
      </c>
      <c r="B445" s="111" t="s">
        <v>75</v>
      </c>
      <c r="C445" s="112">
        <v>102</v>
      </c>
      <c r="D445" s="112">
        <v>230</v>
      </c>
      <c r="E445" s="112">
        <v>450</v>
      </c>
      <c r="F445" s="113" t="s">
        <v>74</v>
      </c>
      <c r="G445" s="113" t="s">
        <v>74</v>
      </c>
      <c r="H445" s="113" t="s">
        <v>74</v>
      </c>
      <c r="I445" s="113" t="s">
        <v>74</v>
      </c>
      <c r="J445" s="113" t="s">
        <v>74</v>
      </c>
      <c r="K445" s="113">
        <v>0</v>
      </c>
      <c r="L445" s="112">
        <v>2470</v>
      </c>
    </row>
    <row r="446" spans="1:12" ht="18.75" customHeight="1" x14ac:dyDescent="0.3">
      <c r="A446" s="106" t="s">
        <v>352</v>
      </c>
      <c r="B446" s="111" t="s">
        <v>75</v>
      </c>
      <c r="C446" s="112">
        <v>194.2</v>
      </c>
      <c r="D446" s="112">
        <v>310</v>
      </c>
      <c r="E446" s="112">
        <v>635</v>
      </c>
      <c r="F446" s="113">
        <v>48</v>
      </c>
      <c r="G446" s="113">
        <v>0.1</v>
      </c>
      <c r="H446" s="113">
        <v>0.161</v>
      </c>
      <c r="I446" s="113">
        <v>47.738999999999997</v>
      </c>
      <c r="J446" s="113">
        <v>43.4</v>
      </c>
      <c r="K446" s="113">
        <v>7.8</v>
      </c>
      <c r="L446" s="112">
        <v>2144</v>
      </c>
    </row>
    <row r="447" spans="1:12" ht="18.75" customHeight="1" x14ac:dyDescent="0.3">
      <c r="A447" s="106" t="s">
        <v>352</v>
      </c>
      <c r="B447" s="111" t="s">
        <v>73</v>
      </c>
      <c r="C447" s="112">
        <v>376</v>
      </c>
      <c r="D447" s="112" t="s">
        <v>74</v>
      </c>
      <c r="E447" s="112">
        <v>960</v>
      </c>
      <c r="F447" s="113">
        <v>103</v>
      </c>
      <c r="G447" s="113" t="s">
        <v>74</v>
      </c>
      <c r="H447" s="113" t="s">
        <v>74</v>
      </c>
      <c r="I447" s="113" t="s">
        <v>74</v>
      </c>
      <c r="J447" s="113" t="s">
        <v>74</v>
      </c>
      <c r="K447" s="113">
        <v>8.6</v>
      </c>
      <c r="L447" s="112">
        <v>3280</v>
      </c>
    </row>
    <row r="448" spans="1:12" ht="18.75" customHeight="1" x14ac:dyDescent="0.3">
      <c r="A448" s="106" t="s">
        <v>233</v>
      </c>
      <c r="B448" s="111" t="s">
        <v>75</v>
      </c>
      <c r="C448" s="112">
        <v>80</v>
      </c>
      <c r="D448" s="112">
        <v>158</v>
      </c>
      <c r="E448" s="112">
        <v>316</v>
      </c>
      <c r="F448" s="113">
        <v>41</v>
      </c>
      <c r="G448" s="113">
        <v>0.1</v>
      </c>
      <c r="H448" s="113">
        <v>0.107</v>
      </c>
      <c r="I448" s="113">
        <v>40.792999999999999</v>
      </c>
      <c r="J448" s="113">
        <v>40.4</v>
      </c>
      <c r="K448" s="113">
        <v>6.6</v>
      </c>
      <c r="L448" s="112">
        <v>1991</v>
      </c>
    </row>
    <row r="449" spans="1:12" ht="18.75" customHeight="1" x14ac:dyDescent="0.3">
      <c r="A449" s="106" t="s">
        <v>353</v>
      </c>
      <c r="B449" s="111" t="s">
        <v>75</v>
      </c>
      <c r="C449" s="112">
        <v>127</v>
      </c>
      <c r="D449" s="112">
        <v>243</v>
      </c>
      <c r="E449" s="112">
        <v>509</v>
      </c>
      <c r="F449" s="113">
        <v>61</v>
      </c>
      <c r="G449" s="113">
        <v>0.1</v>
      </c>
      <c r="H449" s="113">
        <v>0.158</v>
      </c>
      <c r="I449" s="113">
        <v>60.741999999999997</v>
      </c>
      <c r="J449" s="113">
        <v>58</v>
      </c>
      <c r="K449" s="113">
        <v>7.3</v>
      </c>
      <c r="L449" s="112">
        <v>2750</v>
      </c>
    </row>
    <row r="450" spans="1:12" ht="18.75" customHeight="1" x14ac:dyDescent="0.3">
      <c r="A450" s="106" t="s">
        <v>395</v>
      </c>
      <c r="B450" s="111" t="s">
        <v>75</v>
      </c>
      <c r="C450" s="112">
        <v>80</v>
      </c>
      <c r="D450" s="112">
        <v>109</v>
      </c>
      <c r="E450" s="112">
        <v>231</v>
      </c>
      <c r="F450" s="113">
        <v>36</v>
      </c>
      <c r="G450" s="113">
        <v>0.1</v>
      </c>
      <c r="H450" s="113">
        <v>8.1000000000000003E-2</v>
      </c>
      <c r="I450" s="113">
        <v>35.818999999999996</v>
      </c>
      <c r="J450" s="113">
        <v>33.6</v>
      </c>
      <c r="K450" s="113">
        <v>4.2</v>
      </c>
      <c r="L450" s="112">
        <v>1743</v>
      </c>
    </row>
    <row r="451" spans="1:12" ht="18.75" customHeight="1" x14ac:dyDescent="0.3">
      <c r="A451" s="106" t="s">
        <v>354</v>
      </c>
      <c r="B451" s="111" t="s">
        <v>75</v>
      </c>
      <c r="C451" s="112">
        <v>283</v>
      </c>
      <c r="D451" s="112">
        <v>242</v>
      </c>
      <c r="E451" s="112">
        <v>570</v>
      </c>
      <c r="F451" s="113">
        <v>84.1</v>
      </c>
      <c r="G451" s="113" t="s">
        <v>74</v>
      </c>
      <c r="H451" s="113" t="s">
        <v>74</v>
      </c>
      <c r="I451" s="113" t="s">
        <v>74</v>
      </c>
      <c r="J451" s="113" t="s">
        <v>74</v>
      </c>
      <c r="K451" s="113">
        <v>7.3</v>
      </c>
      <c r="L451" s="112" t="s">
        <v>74</v>
      </c>
    </row>
    <row r="452" spans="1:12" ht="18.75" customHeight="1" x14ac:dyDescent="0.3">
      <c r="A452" s="106" t="s">
        <v>97</v>
      </c>
      <c r="B452" s="111" t="s">
        <v>75</v>
      </c>
      <c r="C452" s="112">
        <v>148</v>
      </c>
      <c r="D452" s="112">
        <v>263</v>
      </c>
      <c r="E452" s="112">
        <v>589</v>
      </c>
      <c r="F452" s="113">
        <v>66</v>
      </c>
      <c r="G452" s="113">
        <v>0.1</v>
      </c>
      <c r="H452" s="113">
        <v>0.20100000000000001</v>
      </c>
      <c r="I452" s="113">
        <v>65.699000000000012</v>
      </c>
      <c r="J452" s="113">
        <v>63.9</v>
      </c>
      <c r="K452" s="113">
        <v>9.4</v>
      </c>
      <c r="L452" s="112">
        <v>2870</v>
      </c>
    </row>
    <row r="453" spans="1:12" ht="18.75" customHeight="1" x14ac:dyDescent="0.3">
      <c r="A453" s="106" t="s">
        <v>97</v>
      </c>
      <c r="B453" s="111" t="s">
        <v>75</v>
      </c>
      <c r="C453" s="112">
        <v>152</v>
      </c>
      <c r="D453" s="112">
        <v>308</v>
      </c>
      <c r="E453" s="112">
        <v>570</v>
      </c>
      <c r="F453" s="113" t="s">
        <v>74</v>
      </c>
      <c r="G453" s="113" t="s">
        <v>74</v>
      </c>
      <c r="H453" s="113" t="s">
        <v>74</v>
      </c>
      <c r="I453" s="113" t="s">
        <v>74</v>
      </c>
      <c r="J453" s="113" t="s">
        <v>74</v>
      </c>
      <c r="K453" s="113">
        <v>0</v>
      </c>
      <c r="L453" s="112" t="s">
        <v>74</v>
      </c>
    </row>
    <row r="454" spans="1:12" ht="18.75" customHeight="1" x14ac:dyDescent="0.3">
      <c r="A454" s="106" t="s">
        <v>429</v>
      </c>
      <c r="B454" s="111" t="s">
        <v>75</v>
      </c>
      <c r="C454" s="112">
        <v>171</v>
      </c>
      <c r="D454" s="112">
        <v>304</v>
      </c>
      <c r="E454" s="112">
        <v>658</v>
      </c>
      <c r="F454" s="113">
        <v>75</v>
      </c>
      <c r="G454" s="113">
        <v>0.6</v>
      </c>
      <c r="H454" s="113">
        <v>0.19400000000000001</v>
      </c>
      <c r="I454" s="113">
        <v>74.206000000000003</v>
      </c>
      <c r="J454" s="113">
        <v>73.900000000000006</v>
      </c>
      <c r="K454" s="113">
        <v>9.1999999999999993</v>
      </c>
      <c r="L454" s="112">
        <v>2600</v>
      </c>
    </row>
    <row r="455" spans="1:12" ht="18.75" customHeight="1" x14ac:dyDescent="0.3">
      <c r="A455" s="106" t="s">
        <v>98</v>
      </c>
      <c r="B455" s="111" t="s">
        <v>75</v>
      </c>
      <c r="C455" s="112">
        <v>123.4</v>
      </c>
      <c r="D455" s="112">
        <v>219</v>
      </c>
      <c r="E455" s="112">
        <v>439</v>
      </c>
      <c r="F455" s="113">
        <v>63</v>
      </c>
      <c r="G455" s="113">
        <v>0.1</v>
      </c>
      <c r="H455" s="113">
        <v>0.14899999999999999</v>
      </c>
      <c r="I455" s="113">
        <v>62.750999999999998</v>
      </c>
      <c r="J455" s="113">
        <v>51.2</v>
      </c>
      <c r="K455" s="113">
        <v>6.3</v>
      </c>
      <c r="L455" s="112">
        <v>2860</v>
      </c>
    </row>
    <row r="456" spans="1:12" ht="18.75" customHeight="1" x14ac:dyDescent="0.3">
      <c r="A456" s="106" t="s">
        <v>332</v>
      </c>
      <c r="B456" s="111" t="s">
        <v>75</v>
      </c>
      <c r="C456" s="112">
        <v>76</v>
      </c>
      <c r="D456" s="112">
        <v>204</v>
      </c>
      <c r="E456" s="112">
        <v>398</v>
      </c>
      <c r="F456" s="113">
        <v>55</v>
      </c>
      <c r="G456" s="113">
        <v>0.1</v>
      </c>
      <c r="H456" s="113">
        <v>0.123</v>
      </c>
      <c r="I456" s="113">
        <v>54.777000000000001</v>
      </c>
      <c r="J456" s="113">
        <v>44.6</v>
      </c>
      <c r="K456" s="113">
        <v>6.3</v>
      </c>
      <c r="L456" s="112">
        <v>2940</v>
      </c>
    </row>
    <row r="457" spans="1:12" ht="18.75" customHeight="1" x14ac:dyDescent="0.3">
      <c r="A457" s="106" t="s">
        <v>116</v>
      </c>
      <c r="B457" s="111" t="s">
        <v>75</v>
      </c>
      <c r="C457" s="112">
        <v>138.6</v>
      </c>
      <c r="D457" s="112">
        <v>319</v>
      </c>
      <c r="E457" s="112">
        <v>631</v>
      </c>
      <c r="F457" s="113">
        <v>62</v>
      </c>
      <c r="G457" s="113">
        <v>0.4</v>
      </c>
      <c r="H457" s="113">
        <v>0.19600000000000001</v>
      </c>
      <c r="I457" s="113">
        <v>61.404000000000003</v>
      </c>
      <c r="J457" s="113">
        <v>56</v>
      </c>
      <c r="K457" s="113">
        <v>9.1</v>
      </c>
      <c r="L457" s="112">
        <v>2870</v>
      </c>
    </row>
    <row r="458" spans="1:12" ht="18.75" customHeight="1" x14ac:dyDescent="0.3">
      <c r="A458" s="106" t="s">
        <v>396</v>
      </c>
      <c r="B458" s="111" t="s">
        <v>75</v>
      </c>
      <c r="C458" s="112">
        <v>96.6</v>
      </c>
      <c r="D458" s="112">
        <v>209</v>
      </c>
      <c r="E458" s="112">
        <v>430</v>
      </c>
      <c r="F458" s="113">
        <v>65</v>
      </c>
      <c r="G458" s="113">
        <v>0.6</v>
      </c>
      <c r="H458" s="113">
        <v>0.17499999999999999</v>
      </c>
      <c r="I458" s="113">
        <v>64.225000000000009</v>
      </c>
      <c r="J458" s="113">
        <v>59.4</v>
      </c>
      <c r="K458" s="113">
        <v>7.3</v>
      </c>
      <c r="L458" s="112">
        <v>2710</v>
      </c>
    </row>
    <row r="459" spans="1:12" ht="18.75" customHeight="1" x14ac:dyDescent="0.3">
      <c r="A459" s="106" t="s">
        <v>99</v>
      </c>
      <c r="B459" s="111" t="s">
        <v>75</v>
      </c>
      <c r="C459" s="112">
        <v>104.8</v>
      </c>
      <c r="D459" s="112">
        <v>226.3</v>
      </c>
      <c r="E459" s="112">
        <v>448</v>
      </c>
      <c r="F459" s="113">
        <v>68</v>
      </c>
      <c r="G459" s="113">
        <v>0.6</v>
      </c>
      <c r="H459" s="113">
        <v>0.17</v>
      </c>
      <c r="I459" s="113">
        <v>67.23</v>
      </c>
      <c r="J459" s="113">
        <v>58.4</v>
      </c>
      <c r="K459" s="113">
        <v>7.7</v>
      </c>
      <c r="L459" s="112">
        <v>3222</v>
      </c>
    </row>
    <row r="460" spans="1:12" ht="18.75" customHeight="1" x14ac:dyDescent="0.3">
      <c r="A460" s="106" t="s">
        <v>430</v>
      </c>
      <c r="B460" s="111" t="s">
        <v>75</v>
      </c>
      <c r="C460" s="112">
        <v>284</v>
      </c>
      <c r="D460" s="112">
        <v>420</v>
      </c>
      <c r="E460" s="112">
        <v>900</v>
      </c>
      <c r="F460" s="113" t="s">
        <v>74</v>
      </c>
      <c r="G460" s="113" t="s">
        <v>74</v>
      </c>
      <c r="H460" s="113" t="s">
        <v>74</v>
      </c>
      <c r="I460" s="113" t="s">
        <v>74</v>
      </c>
      <c r="J460" s="113" t="s">
        <v>74</v>
      </c>
      <c r="K460" s="113">
        <v>0</v>
      </c>
      <c r="L460" s="112">
        <v>2580</v>
      </c>
    </row>
    <row r="461" spans="1:12" ht="18.75" customHeight="1" x14ac:dyDescent="0.3">
      <c r="A461" s="106" t="s">
        <v>312</v>
      </c>
      <c r="B461" s="111" t="s">
        <v>75</v>
      </c>
      <c r="C461" s="112">
        <v>280.8</v>
      </c>
      <c r="D461" s="112">
        <v>364</v>
      </c>
      <c r="E461" s="112">
        <v>746</v>
      </c>
      <c r="F461" s="113">
        <v>70</v>
      </c>
      <c r="G461" s="113">
        <v>1.1000000000000001</v>
      </c>
      <c r="H461" s="113">
        <v>0.23599999999999999</v>
      </c>
      <c r="I461" s="113">
        <v>68.664000000000001</v>
      </c>
      <c r="J461" s="113">
        <v>64.2</v>
      </c>
      <c r="K461" s="113">
        <v>10.4</v>
      </c>
      <c r="L461" s="112">
        <v>2720</v>
      </c>
    </row>
    <row r="462" spans="1:12" ht="18.75" customHeight="1" x14ac:dyDescent="0.3">
      <c r="A462" s="106" t="s">
        <v>234</v>
      </c>
      <c r="B462" s="111" t="s">
        <v>75</v>
      </c>
      <c r="C462" s="112">
        <v>296.5</v>
      </c>
      <c r="D462" s="112">
        <v>356</v>
      </c>
      <c r="E462" s="112">
        <v>778</v>
      </c>
      <c r="F462" s="113">
        <v>84</v>
      </c>
      <c r="G462" s="113">
        <v>0.6</v>
      </c>
      <c r="H462" s="113">
        <v>0.22</v>
      </c>
      <c r="I462" s="113">
        <v>83.18</v>
      </c>
      <c r="J462" s="113">
        <v>69.2</v>
      </c>
      <c r="K462" s="113">
        <v>11.2</v>
      </c>
      <c r="L462" s="112">
        <v>2740</v>
      </c>
    </row>
    <row r="463" spans="1:12" ht="18.75" customHeight="1" x14ac:dyDescent="0.3">
      <c r="A463" s="106" t="s">
        <v>313</v>
      </c>
      <c r="B463" s="111" t="s">
        <v>73</v>
      </c>
      <c r="C463" s="112">
        <v>236</v>
      </c>
      <c r="D463" s="112" t="s">
        <v>74</v>
      </c>
      <c r="E463" s="112">
        <v>510</v>
      </c>
      <c r="F463" s="113">
        <v>111</v>
      </c>
      <c r="G463" s="113" t="s">
        <v>74</v>
      </c>
      <c r="H463" s="113" t="s">
        <v>74</v>
      </c>
      <c r="I463" s="113" t="s">
        <v>74</v>
      </c>
      <c r="J463" s="113" t="s">
        <v>74</v>
      </c>
      <c r="K463" s="113">
        <v>9.6999999999999993</v>
      </c>
      <c r="L463" s="112">
        <v>2420</v>
      </c>
    </row>
    <row r="464" spans="1:12" ht="18.75" customHeight="1" x14ac:dyDescent="0.3">
      <c r="A464" s="106" t="s">
        <v>531</v>
      </c>
      <c r="B464" s="111" t="s">
        <v>75</v>
      </c>
      <c r="C464" s="112">
        <v>101.2</v>
      </c>
      <c r="D464" s="112">
        <v>191</v>
      </c>
      <c r="E464" s="112">
        <v>440</v>
      </c>
      <c r="F464" s="113">
        <v>76</v>
      </c>
      <c r="G464" s="113">
        <v>0.8</v>
      </c>
      <c r="H464" s="113">
        <v>0.16700000000000001</v>
      </c>
      <c r="I464" s="113">
        <v>75.033000000000001</v>
      </c>
      <c r="J464" s="113">
        <v>61.8</v>
      </c>
      <c r="K464" s="113">
        <v>7.9</v>
      </c>
      <c r="L464" s="112">
        <v>2840</v>
      </c>
    </row>
    <row r="465" spans="1:12" ht="18.75" customHeight="1" x14ac:dyDescent="0.3">
      <c r="A465" s="106" t="s">
        <v>235</v>
      </c>
      <c r="B465" s="111" t="s">
        <v>75</v>
      </c>
      <c r="C465" s="112">
        <v>436.4</v>
      </c>
      <c r="D465" s="112">
        <v>340</v>
      </c>
      <c r="E465" s="112">
        <v>697</v>
      </c>
      <c r="F465" s="113">
        <v>62</v>
      </c>
      <c r="G465" s="113">
        <v>3.1</v>
      </c>
      <c r="H465" s="113">
        <v>0.39700000000000002</v>
      </c>
      <c r="I465" s="113">
        <v>58.503</v>
      </c>
      <c r="J465" s="113">
        <v>50.8</v>
      </c>
      <c r="K465" s="113">
        <v>10.7</v>
      </c>
      <c r="L465" s="112">
        <v>2330</v>
      </c>
    </row>
    <row r="466" spans="1:12" ht="18.75" customHeight="1" x14ac:dyDescent="0.3">
      <c r="A466" s="106" t="s">
        <v>235</v>
      </c>
      <c r="B466" s="111" t="s">
        <v>75</v>
      </c>
      <c r="C466" s="112">
        <v>118</v>
      </c>
      <c r="D466" s="112">
        <v>300</v>
      </c>
      <c r="E466" s="112">
        <v>620</v>
      </c>
      <c r="F466" s="113" t="s">
        <v>74</v>
      </c>
      <c r="G466" s="113" t="s">
        <v>74</v>
      </c>
      <c r="H466" s="113" t="s">
        <v>74</v>
      </c>
      <c r="I466" s="113" t="s">
        <v>74</v>
      </c>
      <c r="J466" s="113" t="s">
        <v>74</v>
      </c>
      <c r="K466" s="113">
        <v>0</v>
      </c>
      <c r="L466" s="112">
        <v>2860</v>
      </c>
    </row>
    <row r="467" spans="1:12" ht="18.75" customHeight="1" x14ac:dyDescent="0.3">
      <c r="A467" s="106" t="s">
        <v>131</v>
      </c>
      <c r="B467" s="111" t="s">
        <v>75</v>
      </c>
      <c r="C467" s="112">
        <v>194.9</v>
      </c>
      <c r="D467" s="112">
        <v>280</v>
      </c>
      <c r="E467" s="112">
        <v>584</v>
      </c>
      <c r="F467" s="113">
        <v>76</v>
      </c>
      <c r="G467" s="113">
        <v>1.2</v>
      </c>
      <c r="H467" s="113">
        <v>0.23</v>
      </c>
      <c r="I467" s="113">
        <v>74.569999999999993</v>
      </c>
      <c r="J467" s="113">
        <v>56.5</v>
      </c>
      <c r="K467" s="113">
        <v>8.6</v>
      </c>
      <c r="L467" s="112">
        <v>3040</v>
      </c>
    </row>
    <row r="468" spans="1:12" ht="18.75" customHeight="1" x14ac:dyDescent="0.3">
      <c r="A468" s="106" t="s">
        <v>314</v>
      </c>
      <c r="B468" s="111" t="s">
        <v>73</v>
      </c>
      <c r="C468" s="112">
        <v>168</v>
      </c>
      <c r="D468" s="112" t="s">
        <v>74</v>
      </c>
      <c r="E468" s="112">
        <v>430</v>
      </c>
      <c r="F468" s="113">
        <v>106</v>
      </c>
      <c r="G468" s="113" t="s">
        <v>74</v>
      </c>
      <c r="H468" s="113" t="s">
        <v>74</v>
      </c>
      <c r="I468" s="113" t="s">
        <v>74</v>
      </c>
      <c r="J468" s="113" t="s">
        <v>74</v>
      </c>
      <c r="K468" s="113">
        <v>8.3000000000000007</v>
      </c>
      <c r="L468" s="112">
        <v>1850</v>
      </c>
    </row>
    <row r="469" spans="1:12" ht="18.75" customHeight="1" x14ac:dyDescent="0.3">
      <c r="A469" s="106" t="s">
        <v>82</v>
      </c>
      <c r="B469" s="111" t="s">
        <v>75</v>
      </c>
      <c r="C469" s="112">
        <v>168.3</v>
      </c>
      <c r="D469" s="112">
        <v>324</v>
      </c>
      <c r="E469" s="112">
        <v>655</v>
      </c>
      <c r="F469" s="113">
        <v>75</v>
      </c>
      <c r="G469" s="113">
        <v>0.8</v>
      </c>
      <c r="H469" s="113">
        <v>0.22500000000000001</v>
      </c>
      <c r="I469" s="113">
        <v>73.975000000000009</v>
      </c>
      <c r="J469" s="113">
        <v>69.8</v>
      </c>
      <c r="K469" s="113">
        <v>9.6999999999999993</v>
      </c>
      <c r="L469" s="112">
        <v>2750</v>
      </c>
    </row>
    <row r="470" spans="1:12" ht="18.75" customHeight="1" x14ac:dyDescent="0.3">
      <c r="A470" s="106" t="s">
        <v>82</v>
      </c>
      <c r="B470" s="111" t="s">
        <v>75</v>
      </c>
      <c r="C470" s="112">
        <v>152</v>
      </c>
      <c r="D470" s="112">
        <v>270</v>
      </c>
      <c r="E470" s="112">
        <v>590</v>
      </c>
      <c r="F470" s="113" t="s">
        <v>74</v>
      </c>
      <c r="G470" s="113" t="s">
        <v>74</v>
      </c>
      <c r="H470" s="113" t="s">
        <v>74</v>
      </c>
      <c r="I470" s="113" t="s">
        <v>74</v>
      </c>
      <c r="J470" s="113" t="s">
        <v>74</v>
      </c>
      <c r="K470" s="113">
        <v>0</v>
      </c>
      <c r="L470" s="112">
        <v>2860</v>
      </c>
    </row>
    <row r="471" spans="1:12" ht="18.75" customHeight="1" x14ac:dyDescent="0.3">
      <c r="A471" s="106" t="s">
        <v>236</v>
      </c>
      <c r="B471" s="111" t="s">
        <v>75</v>
      </c>
      <c r="C471" s="112" t="s">
        <v>74</v>
      </c>
      <c r="D471" s="112" t="s">
        <v>74</v>
      </c>
      <c r="E471" s="112" t="s">
        <v>74</v>
      </c>
      <c r="F471" s="113" t="s">
        <v>74</v>
      </c>
      <c r="G471" s="113">
        <v>0.8</v>
      </c>
      <c r="H471" s="113">
        <v>0.20799999999999999</v>
      </c>
      <c r="I471" s="113">
        <v>67.992000000000004</v>
      </c>
      <c r="J471" s="113">
        <v>58.7</v>
      </c>
      <c r="K471" s="113">
        <v>9.4</v>
      </c>
      <c r="L471" s="112">
        <v>3040</v>
      </c>
    </row>
    <row r="472" spans="1:12" ht="18.75" customHeight="1" x14ac:dyDescent="0.3">
      <c r="A472" s="106" t="s">
        <v>333</v>
      </c>
      <c r="B472" s="111" t="s">
        <v>75</v>
      </c>
      <c r="C472" s="112">
        <v>69.599999999999994</v>
      </c>
      <c r="D472" s="112">
        <v>192</v>
      </c>
      <c r="E472" s="112">
        <v>441</v>
      </c>
      <c r="F472" s="113">
        <v>53</v>
      </c>
      <c r="G472" s="113" t="s">
        <v>74</v>
      </c>
      <c r="H472" s="113" t="s">
        <v>74</v>
      </c>
      <c r="I472" s="113" t="s">
        <v>74</v>
      </c>
      <c r="J472" s="113" t="s">
        <v>74</v>
      </c>
      <c r="K472" s="113">
        <v>6.49</v>
      </c>
      <c r="L472" s="112">
        <v>4120</v>
      </c>
    </row>
    <row r="473" spans="1:12" ht="18.75" customHeight="1" x14ac:dyDescent="0.3">
      <c r="A473" s="106" t="s">
        <v>315</v>
      </c>
      <c r="B473" s="111" t="s">
        <v>75</v>
      </c>
      <c r="C473" s="112">
        <v>294</v>
      </c>
      <c r="D473" s="112">
        <v>296</v>
      </c>
      <c r="E473" s="112">
        <v>757</v>
      </c>
      <c r="F473" s="113">
        <v>81</v>
      </c>
      <c r="G473" s="113">
        <v>1</v>
      </c>
      <c r="H473" s="113">
        <v>0.25</v>
      </c>
      <c r="I473" s="113">
        <v>79.75</v>
      </c>
      <c r="J473" s="113">
        <v>67.5</v>
      </c>
      <c r="K473" s="113">
        <v>11.3</v>
      </c>
      <c r="L473" s="112">
        <v>2790</v>
      </c>
    </row>
    <row r="474" spans="1:12" ht="18.75" customHeight="1" x14ac:dyDescent="0.3">
      <c r="A474" s="106" t="s">
        <v>431</v>
      </c>
      <c r="B474" s="111" t="s">
        <v>73</v>
      </c>
      <c r="C474" s="112">
        <v>383</v>
      </c>
      <c r="D474" s="112">
        <v>510</v>
      </c>
      <c r="E474" s="112">
        <v>936</v>
      </c>
      <c r="F474" s="113">
        <v>137</v>
      </c>
      <c r="G474" s="113" t="s">
        <v>74</v>
      </c>
      <c r="H474" s="113" t="s">
        <v>74</v>
      </c>
      <c r="I474" s="113" t="s">
        <v>74</v>
      </c>
      <c r="J474" s="113" t="s">
        <v>74</v>
      </c>
      <c r="K474" s="113">
        <v>21.9</v>
      </c>
      <c r="L474" s="112">
        <v>2670</v>
      </c>
    </row>
    <row r="475" spans="1:12" ht="18.75" customHeight="1" x14ac:dyDescent="0.3">
      <c r="A475" s="106" t="s">
        <v>397</v>
      </c>
      <c r="B475" s="111" t="s">
        <v>75</v>
      </c>
      <c r="C475" s="112">
        <v>431</v>
      </c>
      <c r="D475" s="112">
        <v>486</v>
      </c>
      <c r="E475" s="112">
        <v>871</v>
      </c>
      <c r="F475" s="113">
        <v>122</v>
      </c>
      <c r="G475" s="113">
        <v>1.5</v>
      </c>
      <c r="H475" s="113">
        <v>0.27400000000000002</v>
      </c>
      <c r="I475" s="113">
        <v>120.226</v>
      </c>
      <c r="J475" s="113">
        <v>109</v>
      </c>
      <c r="K475" s="113">
        <v>19.3</v>
      </c>
      <c r="L475" s="112">
        <v>2390</v>
      </c>
    </row>
    <row r="476" spans="1:12" ht="18.75" customHeight="1" x14ac:dyDescent="0.3">
      <c r="A476" s="106" t="s">
        <v>237</v>
      </c>
      <c r="B476" s="111" t="s">
        <v>75</v>
      </c>
      <c r="C476" s="112">
        <v>180</v>
      </c>
      <c r="D476" s="112">
        <v>410</v>
      </c>
      <c r="E476" s="112">
        <v>790</v>
      </c>
      <c r="F476" s="113" t="s">
        <v>74</v>
      </c>
      <c r="G476" s="113" t="s">
        <v>74</v>
      </c>
      <c r="H476" s="113" t="s">
        <v>74</v>
      </c>
      <c r="I476" s="113" t="s">
        <v>74</v>
      </c>
      <c r="J476" s="113" t="s">
        <v>74</v>
      </c>
      <c r="K476" s="113">
        <v>0</v>
      </c>
      <c r="L476" s="112">
        <v>2860</v>
      </c>
    </row>
    <row r="477" spans="1:12" ht="18.75" customHeight="1" x14ac:dyDescent="0.3">
      <c r="A477" s="106" t="s">
        <v>100</v>
      </c>
      <c r="B477" s="111" t="s">
        <v>75</v>
      </c>
      <c r="C477" s="112">
        <v>267.7</v>
      </c>
      <c r="D477" s="112">
        <v>392</v>
      </c>
      <c r="E477" s="112">
        <v>770</v>
      </c>
      <c r="F477" s="113">
        <v>78</v>
      </c>
      <c r="G477" s="113">
        <v>1.2</v>
      </c>
      <c r="H477" s="113">
        <v>0.254</v>
      </c>
      <c r="I477" s="113">
        <v>76.545999999999992</v>
      </c>
      <c r="J477" s="113">
        <v>64.2</v>
      </c>
      <c r="K477" s="113">
        <v>10.6</v>
      </c>
      <c r="L477" s="112">
        <v>2950</v>
      </c>
    </row>
    <row r="478" spans="1:12" ht="18.75" customHeight="1" x14ac:dyDescent="0.3">
      <c r="A478" s="106" t="s">
        <v>100</v>
      </c>
      <c r="B478" s="111" t="s">
        <v>73</v>
      </c>
      <c r="C478" s="112">
        <v>508</v>
      </c>
      <c r="D478" s="112" t="s">
        <v>74</v>
      </c>
      <c r="E478" s="112">
        <v>1090</v>
      </c>
      <c r="F478" s="113">
        <v>159</v>
      </c>
      <c r="G478" s="113" t="s">
        <v>74</v>
      </c>
      <c r="H478" s="113" t="s">
        <v>74</v>
      </c>
      <c r="I478" s="113" t="s">
        <v>74</v>
      </c>
      <c r="J478" s="113" t="s">
        <v>74</v>
      </c>
      <c r="K478" s="113">
        <v>7</v>
      </c>
      <c r="L478" s="112">
        <v>2210</v>
      </c>
    </row>
    <row r="479" spans="1:12" ht="18.75" customHeight="1" x14ac:dyDescent="0.3">
      <c r="A479" s="106" t="s">
        <v>100</v>
      </c>
      <c r="B479" s="111" t="s">
        <v>73</v>
      </c>
      <c r="C479" s="112">
        <v>403.2</v>
      </c>
      <c r="D479" s="112">
        <v>486</v>
      </c>
      <c r="E479" s="112">
        <v>955</v>
      </c>
      <c r="F479" s="113">
        <v>136</v>
      </c>
      <c r="G479" s="113" t="s">
        <v>74</v>
      </c>
      <c r="H479" s="113" t="s">
        <v>74</v>
      </c>
      <c r="I479" s="113" t="s">
        <v>74</v>
      </c>
      <c r="J479" s="113" t="s">
        <v>74</v>
      </c>
      <c r="K479" s="113">
        <v>16.2</v>
      </c>
      <c r="L479" s="112">
        <v>3600</v>
      </c>
    </row>
    <row r="480" spans="1:12" ht="18.75" customHeight="1" x14ac:dyDescent="0.3">
      <c r="A480" s="106" t="s">
        <v>432</v>
      </c>
      <c r="B480" s="111" t="s">
        <v>75</v>
      </c>
      <c r="C480" s="112">
        <v>133</v>
      </c>
      <c r="D480" s="112">
        <v>267</v>
      </c>
      <c r="E480" s="112">
        <v>566</v>
      </c>
      <c r="F480" s="113">
        <v>116</v>
      </c>
      <c r="G480" s="113" t="s">
        <v>74</v>
      </c>
      <c r="H480" s="113" t="s">
        <v>74</v>
      </c>
      <c r="I480" s="113" t="s">
        <v>74</v>
      </c>
      <c r="J480" s="113" t="s">
        <v>74</v>
      </c>
      <c r="K480" s="113">
        <v>12.5</v>
      </c>
      <c r="L480" s="112">
        <v>2224</v>
      </c>
    </row>
    <row r="481" spans="1:12" ht="18.75" customHeight="1" x14ac:dyDescent="0.3">
      <c r="A481" s="106" t="s">
        <v>398</v>
      </c>
      <c r="B481" s="111" t="s">
        <v>75</v>
      </c>
      <c r="C481" s="112">
        <v>163.4</v>
      </c>
      <c r="D481" s="112">
        <v>312</v>
      </c>
      <c r="E481" s="112">
        <v>637</v>
      </c>
      <c r="F481" s="113">
        <v>87</v>
      </c>
      <c r="G481" s="113">
        <v>1.5</v>
      </c>
      <c r="H481" s="113">
        <v>0.218</v>
      </c>
      <c r="I481" s="113">
        <v>85.281999999999996</v>
      </c>
      <c r="J481" s="113">
        <v>77.099999999999994</v>
      </c>
      <c r="K481" s="113">
        <v>10</v>
      </c>
      <c r="L481" s="112">
        <v>2590</v>
      </c>
    </row>
    <row r="482" spans="1:12" ht="18.75" customHeight="1" x14ac:dyDescent="0.3">
      <c r="A482" s="106" t="s">
        <v>316</v>
      </c>
      <c r="B482" s="111" t="s">
        <v>75</v>
      </c>
      <c r="C482" s="112">
        <v>314.3</v>
      </c>
      <c r="D482" s="112">
        <v>402</v>
      </c>
      <c r="E482" s="112">
        <v>873</v>
      </c>
      <c r="F482" s="113">
        <v>90</v>
      </c>
      <c r="G482" s="113">
        <v>1.2</v>
      </c>
      <c r="H482" s="113">
        <v>0.28799999999999998</v>
      </c>
      <c r="I482" s="113">
        <v>88.512</v>
      </c>
      <c r="J482" s="113">
        <v>79.7</v>
      </c>
      <c r="K482" s="113">
        <v>12.2</v>
      </c>
      <c r="L482" s="112">
        <v>2130</v>
      </c>
    </row>
    <row r="483" spans="1:12" ht="18.75" customHeight="1" x14ac:dyDescent="0.3">
      <c r="A483" s="106" t="s">
        <v>238</v>
      </c>
      <c r="B483" s="111" t="s">
        <v>75</v>
      </c>
      <c r="C483" s="112">
        <v>258</v>
      </c>
      <c r="D483" s="112">
        <v>297</v>
      </c>
      <c r="E483" s="112">
        <v>617</v>
      </c>
      <c r="F483" s="113">
        <v>81</v>
      </c>
      <c r="G483" s="113">
        <v>0.8</v>
      </c>
      <c r="H483" s="113">
        <v>0.27</v>
      </c>
      <c r="I483" s="113">
        <v>79.930000000000007</v>
      </c>
      <c r="J483" s="113">
        <v>68.2</v>
      </c>
      <c r="K483" s="113">
        <v>11.2</v>
      </c>
      <c r="L483" s="112">
        <v>2390</v>
      </c>
    </row>
    <row r="484" spans="1:12" ht="18.75" customHeight="1" x14ac:dyDescent="0.3">
      <c r="A484" s="106" t="s">
        <v>238</v>
      </c>
      <c r="B484" s="111" t="s">
        <v>73</v>
      </c>
      <c r="C484" s="112">
        <v>248</v>
      </c>
      <c r="D484" s="112" t="s">
        <v>74</v>
      </c>
      <c r="E484" s="112">
        <v>810</v>
      </c>
      <c r="F484" s="113">
        <v>139</v>
      </c>
      <c r="G484" s="113" t="s">
        <v>74</v>
      </c>
      <c r="H484" s="113" t="s">
        <v>74</v>
      </c>
      <c r="I484" s="113" t="s">
        <v>74</v>
      </c>
      <c r="J484" s="113" t="s">
        <v>74</v>
      </c>
      <c r="K484" s="113">
        <v>4.3899999999999997</v>
      </c>
      <c r="L484" s="112">
        <v>3340</v>
      </c>
    </row>
    <row r="485" spans="1:12" ht="18.75" customHeight="1" x14ac:dyDescent="0.3">
      <c r="A485" s="106" t="s">
        <v>532</v>
      </c>
      <c r="B485" s="111" t="s">
        <v>75</v>
      </c>
      <c r="C485" s="112">
        <v>296.3</v>
      </c>
      <c r="D485" s="112">
        <v>412</v>
      </c>
      <c r="E485" s="112">
        <v>800</v>
      </c>
      <c r="F485" s="113">
        <v>94</v>
      </c>
      <c r="G485" s="113">
        <v>1.2</v>
      </c>
      <c r="H485" s="113">
        <v>0.25</v>
      </c>
      <c r="I485" s="113">
        <v>92.55</v>
      </c>
      <c r="J485" s="113">
        <v>82</v>
      </c>
      <c r="K485" s="113">
        <v>14.6</v>
      </c>
      <c r="L485" s="112">
        <v>2740</v>
      </c>
    </row>
    <row r="486" spans="1:12" ht="18.75" customHeight="1" x14ac:dyDescent="0.3">
      <c r="A486" s="106" t="s">
        <v>156</v>
      </c>
      <c r="B486" s="111" t="s">
        <v>75</v>
      </c>
      <c r="C486" s="112">
        <v>283.7</v>
      </c>
      <c r="D486" s="112">
        <v>396</v>
      </c>
      <c r="E486" s="112">
        <v>787</v>
      </c>
      <c r="F486" s="113">
        <v>131</v>
      </c>
      <c r="G486" s="113">
        <v>1.3</v>
      </c>
      <c r="H486" s="113">
        <v>0.217</v>
      </c>
      <c r="I486" s="113">
        <v>129.48299999999998</v>
      </c>
      <c r="J486" s="113">
        <v>112</v>
      </c>
      <c r="K486" s="113">
        <v>13.3</v>
      </c>
      <c r="L486" s="112">
        <v>3160</v>
      </c>
    </row>
    <row r="487" spans="1:12" ht="18.75" customHeight="1" x14ac:dyDescent="0.3">
      <c r="A487" s="106" t="s">
        <v>399</v>
      </c>
      <c r="B487" s="111" t="s">
        <v>75</v>
      </c>
      <c r="C487" s="112">
        <v>264.3</v>
      </c>
      <c r="D487" s="112">
        <v>356</v>
      </c>
      <c r="E487" s="112">
        <v>697</v>
      </c>
      <c r="F487" s="113">
        <v>126</v>
      </c>
      <c r="G487" s="113">
        <v>0.7</v>
      </c>
      <c r="H487" s="113">
        <v>0.20100000000000001</v>
      </c>
      <c r="I487" s="113">
        <v>125.099</v>
      </c>
      <c r="J487" s="113">
        <v>110</v>
      </c>
      <c r="K487" s="113">
        <v>13</v>
      </c>
      <c r="L487" s="112">
        <v>2340</v>
      </c>
    </row>
    <row r="488" spans="1:12" ht="18.75" customHeight="1" x14ac:dyDescent="0.3">
      <c r="A488" s="106" t="s">
        <v>334</v>
      </c>
      <c r="B488" s="111" t="s">
        <v>75</v>
      </c>
      <c r="C488" s="112">
        <v>267.10000000000002</v>
      </c>
      <c r="D488" s="112">
        <v>431</v>
      </c>
      <c r="E488" s="112">
        <v>842</v>
      </c>
      <c r="F488" s="113">
        <v>71</v>
      </c>
      <c r="G488" s="113">
        <v>1.3</v>
      </c>
      <c r="H488" s="113">
        <v>0.26600000000000001</v>
      </c>
      <c r="I488" s="113">
        <v>69.433999999999997</v>
      </c>
      <c r="J488" s="113">
        <v>59.8</v>
      </c>
      <c r="K488" s="113">
        <v>9.8000000000000007</v>
      </c>
      <c r="L488" s="112">
        <v>2047</v>
      </c>
    </row>
    <row r="489" spans="1:12" ht="18.75" customHeight="1" x14ac:dyDescent="0.3">
      <c r="A489" s="106" t="s">
        <v>334</v>
      </c>
      <c r="B489" s="111" t="s">
        <v>75</v>
      </c>
      <c r="C489" s="112">
        <v>185</v>
      </c>
      <c r="D489" s="112">
        <v>194</v>
      </c>
      <c r="E489" s="112">
        <v>615</v>
      </c>
      <c r="F489" s="113">
        <v>112</v>
      </c>
      <c r="G489" s="113" t="s">
        <v>74</v>
      </c>
      <c r="H489" s="113" t="s">
        <v>74</v>
      </c>
      <c r="I489" s="113" t="s">
        <v>74</v>
      </c>
      <c r="J489" s="113" t="s">
        <v>74</v>
      </c>
      <c r="K489" s="113">
        <v>10.1</v>
      </c>
      <c r="L489" s="112">
        <v>2520</v>
      </c>
    </row>
    <row r="490" spans="1:12" ht="18.75" customHeight="1" x14ac:dyDescent="0.3">
      <c r="A490" s="106" t="s">
        <v>239</v>
      </c>
      <c r="B490" s="111" t="s">
        <v>75</v>
      </c>
      <c r="C490" s="112">
        <v>210</v>
      </c>
      <c r="D490" s="112">
        <v>410</v>
      </c>
      <c r="E490" s="112">
        <v>850</v>
      </c>
      <c r="F490" s="113" t="s">
        <v>72</v>
      </c>
      <c r="G490" s="113" t="s">
        <v>74</v>
      </c>
      <c r="H490" s="113" t="s">
        <v>74</v>
      </c>
      <c r="I490" s="113" t="s">
        <v>74</v>
      </c>
      <c r="J490" s="113" t="s">
        <v>74</v>
      </c>
      <c r="K490" s="113" t="s">
        <v>72</v>
      </c>
      <c r="L490" s="112">
        <v>2040</v>
      </c>
    </row>
    <row r="491" spans="1:12" ht="18.75" customHeight="1" x14ac:dyDescent="0.3">
      <c r="A491" s="106" t="s">
        <v>239</v>
      </c>
      <c r="B491" s="111" t="s">
        <v>75</v>
      </c>
      <c r="C491" s="112">
        <v>324.39999999999998</v>
      </c>
      <c r="D491" s="112">
        <v>569</v>
      </c>
      <c r="E491" s="112">
        <v>1124</v>
      </c>
      <c r="F491" s="113">
        <v>117</v>
      </c>
      <c r="G491" s="113">
        <v>0.2</v>
      </c>
      <c r="H491" s="113">
        <v>0.28100000000000003</v>
      </c>
      <c r="I491" s="113">
        <v>116.51899999999999</v>
      </c>
      <c r="J491" s="113">
        <v>108</v>
      </c>
      <c r="K491" s="113">
        <v>14</v>
      </c>
      <c r="L491" s="112">
        <v>2310</v>
      </c>
    </row>
    <row r="492" spans="1:12" ht="18.75" customHeight="1" x14ac:dyDescent="0.3">
      <c r="A492" s="106" t="s">
        <v>317</v>
      </c>
      <c r="B492" s="111" t="s">
        <v>75</v>
      </c>
      <c r="C492" s="112">
        <v>296.3</v>
      </c>
      <c r="D492" s="112">
        <v>433</v>
      </c>
      <c r="E492" s="112">
        <v>867</v>
      </c>
      <c r="F492" s="113">
        <v>7.8</v>
      </c>
      <c r="G492" s="113">
        <v>0.2</v>
      </c>
      <c r="H492" s="113">
        <v>0.26300000000000001</v>
      </c>
      <c r="I492" s="113">
        <v>7.3369999999999997</v>
      </c>
      <c r="J492" s="113">
        <v>60.9</v>
      </c>
      <c r="K492" s="113">
        <v>10.4</v>
      </c>
      <c r="L492" s="112">
        <v>2169</v>
      </c>
    </row>
    <row r="493" spans="1:12" ht="18.75" customHeight="1" x14ac:dyDescent="0.3">
      <c r="A493" s="106" t="s">
        <v>317</v>
      </c>
      <c r="B493" s="111" t="s">
        <v>73</v>
      </c>
      <c r="C493" s="112">
        <v>340</v>
      </c>
      <c r="D493" s="112" t="s">
        <v>72</v>
      </c>
      <c r="E493" s="112">
        <v>890</v>
      </c>
      <c r="F493" s="113">
        <v>178</v>
      </c>
      <c r="G493" s="113" t="s">
        <v>74</v>
      </c>
      <c r="H493" s="113" t="s">
        <v>74</v>
      </c>
      <c r="I493" s="113" t="s">
        <v>74</v>
      </c>
      <c r="J493" s="113" t="s">
        <v>74</v>
      </c>
      <c r="K493" s="113">
        <v>9.8000000000000007</v>
      </c>
      <c r="L493" s="112">
        <v>1980</v>
      </c>
    </row>
    <row r="494" spans="1:12" ht="18.75" customHeight="1" x14ac:dyDescent="0.3">
      <c r="A494" s="106" t="s">
        <v>318</v>
      </c>
      <c r="B494" s="111" t="s">
        <v>75</v>
      </c>
      <c r="C494" s="112">
        <v>112</v>
      </c>
      <c r="D494" s="112">
        <v>357</v>
      </c>
      <c r="E494" s="112">
        <v>714</v>
      </c>
      <c r="F494" s="113">
        <v>73</v>
      </c>
      <c r="G494" s="113">
        <v>4.3</v>
      </c>
      <c r="H494" s="113">
        <v>1.28</v>
      </c>
      <c r="I494" s="113">
        <v>67.42</v>
      </c>
      <c r="J494" s="113">
        <v>58.4</v>
      </c>
      <c r="K494" s="113">
        <v>14.1</v>
      </c>
      <c r="L494" s="112">
        <v>2200</v>
      </c>
    </row>
    <row r="495" spans="1:12" ht="18.75" customHeight="1" x14ac:dyDescent="0.3">
      <c r="A495" s="106" t="s">
        <v>134</v>
      </c>
      <c r="B495" s="111" t="s">
        <v>75</v>
      </c>
      <c r="C495" s="112">
        <v>456</v>
      </c>
      <c r="D495" s="112">
        <v>137</v>
      </c>
      <c r="E495" s="112">
        <v>287</v>
      </c>
      <c r="F495" s="113" t="s">
        <v>72</v>
      </c>
      <c r="G495" s="113" t="s">
        <v>74</v>
      </c>
      <c r="H495" s="113" t="s">
        <v>74</v>
      </c>
      <c r="I495" s="113" t="s">
        <v>74</v>
      </c>
      <c r="J495" s="113" t="s">
        <v>74</v>
      </c>
      <c r="K495" s="113" t="s">
        <v>72</v>
      </c>
      <c r="L495" s="112">
        <v>1710</v>
      </c>
    </row>
    <row r="496" spans="1:12" ht="18.75" customHeight="1" x14ac:dyDescent="0.3">
      <c r="A496" s="106" t="s">
        <v>533</v>
      </c>
      <c r="B496" s="111" t="s">
        <v>75</v>
      </c>
      <c r="C496" s="112">
        <v>467.5</v>
      </c>
      <c r="D496" s="112">
        <v>122</v>
      </c>
      <c r="E496" s="112">
        <v>245</v>
      </c>
      <c r="F496" s="113">
        <v>26</v>
      </c>
      <c r="G496" s="113">
        <v>2</v>
      </c>
      <c r="H496" s="113">
        <v>0.22900000000000001</v>
      </c>
      <c r="I496" s="113">
        <v>23.771000000000001</v>
      </c>
      <c r="J496" s="113">
        <v>19.399999999999999</v>
      </c>
      <c r="K496" s="113">
        <v>6.1</v>
      </c>
      <c r="L496" s="112">
        <v>1793</v>
      </c>
    </row>
    <row r="497" spans="1:12" ht="18.75" customHeight="1" x14ac:dyDescent="0.3">
      <c r="A497" s="106" t="s">
        <v>355</v>
      </c>
      <c r="B497" s="111" t="s">
        <v>75</v>
      </c>
      <c r="C497" s="112">
        <v>202.2</v>
      </c>
      <c r="D497" s="112">
        <v>162.19999999999999</v>
      </c>
      <c r="E497" s="112">
        <v>324</v>
      </c>
      <c r="F497" s="113">
        <v>35</v>
      </c>
      <c r="G497" s="113">
        <v>0.1</v>
      </c>
      <c r="H497" s="113">
        <v>0.14599999999999999</v>
      </c>
      <c r="I497" s="113">
        <v>34.753999999999998</v>
      </c>
      <c r="J497" s="113">
        <v>33.200000000000003</v>
      </c>
      <c r="K497" s="113">
        <v>6.6</v>
      </c>
      <c r="L497" s="112">
        <v>1751</v>
      </c>
    </row>
    <row r="498" spans="1:12" ht="18.75" customHeight="1" x14ac:dyDescent="0.3">
      <c r="A498" s="106" t="s">
        <v>135</v>
      </c>
      <c r="B498" s="111" t="s">
        <v>75</v>
      </c>
      <c r="C498" s="112">
        <v>90</v>
      </c>
      <c r="D498" s="112">
        <v>251</v>
      </c>
      <c r="E498" s="112">
        <v>593</v>
      </c>
      <c r="F498" s="113">
        <v>63</v>
      </c>
      <c r="G498" s="113" t="s">
        <v>74</v>
      </c>
      <c r="H498" s="113" t="s">
        <v>74</v>
      </c>
      <c r="I498" s="113" t="s">
        <v>74</v>
      </c>
      <c r="J498" s="113" t="s">
        <v>74</v>
      </c>
      <c r="K498" s="113">
        <v>5.18</v>
      </c>
      <c r="L498" s="112">
        <v>2121</v>
      </c>
    </row>
    <row r="499" spans="1:12" ht="18.75" customHeight="1" x14ac:dyDescent="0.3">
      <c r="A499" s="106" t="s">
        <v>335</v>
      </c>
      <c r="B499" s="111" t="s">
        <v>75</v>
      </c>
      <c r="C499" s="112">
        <v>320.10000000000002</v>
      </c>
      <c r="D499" s="112">
        <v>314.8</v>
      </c>
      <c r="E499" s="112">
        <v>630</v>
      </c>
      <c r="F499" s="113">
        <v>81</v>
      </c>
      <c r="G499" s="113">
        <v>0.9</v>
      </c>
      <c r="H499" s="113">
        <v>0.21299999999999999</v>
      </c>
      <c r="I499" s="113">
        <v>79.887</v>
      </c>
      <c r="J499" s="113">
        <v>77.7</v>
      </c>
      <c r="K499" s="113" t="s">
        <v>74</v>
      </c>
      <c r="L499" s="112">
        <v>2169</v>
      </c>
    </row>
    <row r="500" spans="1:12" ht="18.75" customHeight="1" x14ac:dyDescent="0.3">
      <c r="A500" s="106" t="s">
        <v>356</v>
      </c>
      <c r="B500" s="111" t="s">
        <v>73</v>
      </c>
      <c r="C500" s="112">
        <v>276</v>
      </c>
      <c r="D500" s="112" t="s">
        <v>72</v>
      </c>
      <c r="E500" s="112">
        <v>750</v>
      </c>
      <c r="F500" s="113">
        <v>140</v>
      </c>
      <c r="G500" s="113" t="s">
        <v>74</v>
      </c>
      <c r="H500" s="113" t="s">
        <v>74</v>
      </c>
      <c r="I500" s="113" t="s">
        <v>74</v>
      </c>
      <c r="J500" s="113" t="s">
        <v>74</v>
      </c>
      <c r="K500" s="113" t="s">
        <v>74</v>
      </c>
      <c r="L500" s="112">
        <v>2780</v>
      </c>
    </row>
    <row r="501" spans="1:12" ht="18.75" customHeight="1" x14ac:dyDescent="0.3">
      <c r="A501" s="106" t="s">
        <v>240</v>
      </c>
      <c r="B501" s="111" t="s">
        <v>75</v>
      </c>
      <c r="C501" s="112">
        <v>288.89999999999998</v>
      </c>
      <c r="D501" s="112">
        <v>429</v>
      </c>
      <c r="E501" s="112">
        <v>857</v>
      </c>
      <c r="F501" s="113">
        <v>37</v>
      </c>
      <c r="G501" s="113">
        <v>2.1</v>
      </c>
      <c r="H501" s="113">
        <v>0.38800000000000001</v>
      </c>
      <c r="I501" s="113">
        <v>34.512</v>
      </c>
      <c r="J501" s="113">
        <v>34.5</v>
      </c>
      <c r="K501" s="113" t="s">
        <v>74</v>
      </c>
      <c r="L501" s="112">
        <v>2310</v>
      </c>
    </row>
    <row r="502" spans="1:12" ht="18.75" customHeight="1" x14ac:dyDescent="0.3">
      <c r="A502" s="106" t="s">
        <v>117</v>
      </c>
      <c r="B502" s="111" t="s">
        <v>75</v>
      </c>
      <c r="C502" s="112">
        <v>367.5</v>
      </c>
      <c r="D502" s="112">
        <v>482.2</v>
      </c>
      <c r="E502" s="112">
        <v>964</v>
      </c>
      <c r="F502" s="113">
        <v>87</v>
      </c>
      <c r="G502" s="113">
        <v>1.9</v>
      </c>
      <c r="H502" s="113">
        <v>0.28999999999999998</v>
      </c>
      <c r="I502" s="113">
        <v>84.809999999999988</v>
      </c>
      <c r="J502" s="113">
        <v>68.599999999999994</v>
      </c>
      <c r="K502" s="113">
        <v>12.6</v>
      </c>
      <c r="L502" s="112">
        <v>2980</v>
      </c>
    </row>
    <row r="503" spans="1:12" ht="18.75" customHeight="1" x14ac:dyDescent="0.3">
      <c r="A503" s="106" t="s">
        <v>357</v>
      </c>
      <c r="B503" s="111" t="s">
        <v>75</v>
      </c>
      <c r="C503" s="112">
        <v>162</v>
      </c>
      <c r="D503" s="112">
        <v>305</v>
      </c>
      <c r="E503" s="112">
        <v>730</v>
      </c>
      <c r="F503" s="113" t="s">
        <v>72</v>
      </c>
      <c r="G503" s="113" t="s">
        <v>74</v>
      </c>
      <c r="H503" s="113" t="s">
        <v>74</v>
      </c>
      <c r="I503" s="113" t="s">
        <v>74</v>
      </c>
      <c r="J503" s="113" t="s">
        <v>74</v>
      </c>
      <c r="K503" s="113" t="s">
        <v>72</v>
      </c>
      <c r="L503" s="112">
        <v>2810</v>
      </c>
    </row>
    <row r="504" spans="1:12" ht="18.75" customHeight="1" x14ac:dyDescent="0.3">
      <c r="A504" s="106" t="s">
        <v>241</v>
      </c>
      <c r="B504" s="111" t="s">
        <v>75</v>
      </c>
      <c r="C504" s="112">
        <v>239.5</v>
      </c>
      <c r="D504" s="112">
        <v>310</v>
      </c>
      <c r="E504" s="112">
        <v>612</v>
      </c>
      <c r="F504" s="113">
        <v>68</v>
      </c>
      <c r="G504" s="113">
        <v>0.7</v>
      </c>
      <c r="H504" s="113">
        <v>0.24</v>
      </c>
      <c r="I504" s="113">
        <v>67.06</v>
      </c>
      <c r="J504" s="113">
        <v>30.9</v>
      </c>
      <c r="K504" s="113" t="s">
        <v>74</v>
      </c>
      <c r="L504" s="112">
        <v>2840</v>
      </c>
    </row>
    <row r="505" spans="1:12" ht="18.75" customHeight="1" x14ac:dyDescent="0.3">
      <c r="A505" s="106" t="s">
        <v>242</v>
      </c>
      <c r="B505" s="111" t="s">
        <v>75</v>
      </c>
      <c r="C505" s="112">
        <v>97.1</v>
      </c>
      <c r="D505" s="112">
        <v>155.30000000000001</v>
      </c>
      <c r="E505" s="112">
        <v>310</v>
      </c>
      <c r="F505" s="113">
        <v>16</v>
      </c>
      <c r="G505" s="113" t="s">
        <v>74</v>
      </c>
      <c r="H505" s="113" t="s">
        <v>74</v>
      </c>
      <c r="I505" s="113" t="s">
        <v>74</v>
      </c>
      <c r="J505" s="113" t="s">
        <v>74</v>
      </c>
      <c r="K505" s="113" t="s">
        <v>74</v>
      </c>
      <c r="L505" s="112">
        <v>1881</v>
      </c>
    </row>
    <row r="506" spans="1:12" ht="18.75" customHeight="1" x14ac:dyDescent="0.3">
      <c r="A506" s="106" t="s">
        <v>242</v>
      </c>
      <c r="B506" s="111" t="s">
        <v>75</v>
      </c>
      <c r="C506" s="112">
        <v>85.3</v>
      </c>
      <c r="D506" s="112">
        <v>138</v>
      </c>
      <c r="E506" s="112">
        <v>275</v>
      </c>
      <c r="F506" s="113">
        <v>39.200000000000003</v>
      </c>
      <c r="G506" s="113">
        <v>0.56999999999999995</v>
      </c>
      <c r="H506" s="113">
        <v>3.5000000000000003E-2</v>
      </c>
      <c r="I506" s="113">
        <v>38.6</v>
      </c>
      <c r="J506" s="113">
        <v>33.6</v>
      </c>
      <c r="K506" s="113" t="s">
        <v>74</v>
      </c>
      <c r="L506" s="112">
        <v>1905</v>
      </c>
    </row>
    <row r="507" spans="1:12" ht="18.75" customHeight="1" x14ac:dyDescent="0.3">
      <c r="A507" s="106" t="s">
        <v>534</v>
      </c>
      <c r="B507" s="111" t="s">
        <v>75</v>
      </c>
      <c r="C507" s="112">
        <v>262.89999999999998</v>
      </c>
      <c r="D507" s="112">
        <v>355.1</v>
      </c>
      <c r="E507" s="112">
        <v>717</v>
      </c>
      <c r="F507" s="113">
        <v>80</v>
      </c>
      <c r="G507" s="113">
        <v>1.5</v>
      </c>
      <c r="H507" s="113">
        <v>0.224</v>
      </c>
      <c r="I507" s="113">
        <v>78.275999999999996</v>
      </c>
      <c r="J507" s="113">
        <v>72.900000000000006</v>
      </c>
      <c r="K507" s="113">
        <v>11.4</v>
      </c>
      <c r="L507" s="112">
        <v>2540</v>
      </c>
    </row>
    <row r="508" spans="1:12" ht="18.75" customHeight="1" x14ac:dyDescent="0.3">
      <c r="A508" s="106" t="s">
        <v>243</v>
      </c>
      <c r="B508" s="111" t="s">
        <v>75</v>
      </c>
      <c r="C508" s="112">
        <v>308.60000000000002</v>
      </c>
      <c r="D508" s="112">
        <v>352</v>
      </c>
      <c r="E508" s="112">
        <v>701</v>
      </c>
      <c r="F508" s="113">
        <v>72</v>
      </c>
      <c r="G508" s="113">
        <v>0.9</v>
      </c>
      <c r="H508" s="113">
        <v>0.23400000000000001</v>
      </c>
      <c r="I508" s="113">
        <v>70.866</v>
      </c>
      <c r="J508" s="113">
        <v>70.3</v>
      </c>
      <c r="K508" s="113" t="s">
        <v>74</v>
      </c>
      <c r="L508" s="112">
        <v>2620</v>
      </c>
    </row>
    <row r="509" spans="1:12" ht="18.75" customHeight="1" x14ac:dyDescent="0.3">
      <c r="A509" s="106" t="s">
        <v>535</v>
      </c>
      <c r="B509" s="111" t="s">
        <v>75</v>
      </c>
      <c r="C509" s="112">
        <v>373.3</v>
      </c>
      <c r="D509" s="112">
        <v>374</v>
      </c>
      <c r="E509" s="112">
        <v>747</v>
      </c>
      <c r="F509" s="113">
        <v>78</v>
      </c>
      <c r="G509" s="113">
        <v>0.5</v>
      </c>
      <c r="H509" s="113">
        <v>0.249</v>
      </c>
      <c r="I509" s="113">
        <v>77.251000000000005</v>
      </c>
      <c r="J509" s="113">
        <v>76.8</v>
      </c>
      <c r="K509" s="113" t="s">
        <v>74</v>
      </c>
      <c r="L509" s="112">
        <v>2690</v>
      </c>
    </row>
    <row r="510" spans="1:12" ht="18.75" customHeight="1" x14ac:dyDescent="0.3">
      <c r="A510" s="106" t="s">
        <v>535</v>
      </c>
      <c r="B510" s="111" t="s">
        <v>75</v>
      </c>
      <c r="C510" s="112">
        <v>306</v>
      </c>
      <c r="D510" s="112">
        <v>340</v>
      </c>
      <c r="E510" s="112">
        <v>720</v>
      </c>
      <c r="F510" s="113" t="s">
        <v>72</v>
      </c>
      <c r="G510" s="113" t="s">
        <v>74</v>
      </c>
      <c r="H510" s="113" t="s">
        <v>74</v>
      </c>
      <c r="I510" s="113" t="s">
        <v>74</v>
      </c>
      <c r="J510" s="113" t="s">
        <v>74</v>
      </c>
      <c r="K510" s="113" t="s">
        <v>72</v>
      </c>
      <c r="L510" s="112">
        <v>2950</v>
      </c>
    </row>
    <row r="511" spans="1:12" ht="18.75" customHeight="1" x14ac:dyDescent="0.3">
      <c r="A511" s="106" t="s">
        <v>535</v>
      </c>
      <c r="B511" s="111" t="s">
        <v>73</v>
      </c>
      <c r="C511" s="112">
        <v>340</v>
      </c>
      <c r="D511" s="112" t="s">
        <v>72</v>
      </c>
      <c r="E511" s="112">
        <v>850</v>
      </c>
      <c r="F511" s="113">
        <v>135</v>
      </c>
      <c r="G511" s="113" t="s">
        <v>74</v>
      </c>
      <c r="H511" s="113" t="s">
        <v>74</v>
      </c>
      <c r="I511" s="113" t="s">
        <v>74</v>
      </c>
      <c r="J511" s="113" t="s">
        <v>74</v>
      </c>
      <c r="K511" s="113">
        <v>4.3600000000000003</v>
      </c>
      <c r="L511" s="112">
        <v>2160</v>
      </c>
    </row>
    <row r="512" spans="1:12" ht="18.75" customHeight="1" x14ac:dyDescent="0.3">
      <c r="A512" s="106" t="s">
        <v>336</v>
      </c>
      <c r="B512" s="111" t="s">
        <v>75</v>
      </c>
      <c r="C512" s="112">
        <v>205</v>
      </c>
      <c r="D512" s="112">
        <v>207</v>
      </c>
      <c r="E512" s="112">
        <v>439</v>
      </c>
      <c r="F512" s="113">
        <v>78.3</v>
      </c>
      <c r="G512" s="113" t="s">
        <v>74</v>
      </c>
      <c r="H512" s="113" t="s">
        <v>74</v>
      </c>
      <c r="I512" s="113" t="s">
        <v>74</v>
      </c>
      <c r="J512" s="113" t="s">
        <v>74</v>
      </c>
      <c r="K512" s="113">
        <v>7.56</v>
      </c>
      <c r="L512" s="112">
        <v>3030</v>
      </c>
    </row>
    <row r="513" spans="1:12" ht="18.75" customHeight="1" x14ac:dyDescent="0.3">
      <c r="A513" s="106" t="s">
        <v>118</v>
      </c>
      <c r="B513" s="111" t="s">
        <v>75</v>
      </c>
      <c r="C513" s="112">
        <v>225</v>
      </c>
      <c r="D513" s="112">
        <v>330.8</v>
      </c>
      <c r="E513" s="112">
        <v>661</v>
      </c>
      <c r="F513" s="113">
        <v>74</v>
      </c>
      <c r="G513" s="113">
        <v>1</v>
      </c>
      <c r="H513" s="113">
        <v>0.218</v>
      </c>
      <c r="I513" s="113">
        <v>72.781999999999996</v>
      </c>
      <c r="J513" s="113">
        <v>71.900000000000006</v>
      </c>
      <c r="K513" s="113">
        <v>9.1999999999999993</v>
      </c>
      <c r="L513" s="112">
        <v>1946</v>
      </c>
    </row>
    <row r="514" spans="1:12" ht="18.75" customHeight="1" x14ac:dyDescent="0.3">
      <c r="A514" s="106" t="s">
        <v>400</v>
      </c>
      <c r="B514" s="111" t="s">
        <v>75</v>
      </c>
      <c r="C514" s="112">
        <v>105</v>
      </c>
      <c r="D514" s="112">
        <v>382</v>
      </c>
      <c r="E514" s="112">
        <v>763</v>
      </c>
      <c r="F514" s="113">
        <v>66</v>
      </c>
      <c r="G514" s="113">
        <v>0.9</v>
      </c>
      <c r="H514" s="113">
        <v>2.3400000000000001E-2</v>
      </c>
      <c r="I514" s="113">
        <v>65.076599999999999</v>
      </c>
      <c r="J514" s="113">
        <v>60.2</v>
      </c>
      <c r="K514" s="113">
        <v>10.1</v>
      </c>
      <c r="L514" s="112">
        <v>1705</v>
      </c>
    </row>
    <row r="515" spans="1:12" ht="18.75" customHeight="1" x14ac:dyDescent="0.3">
      <c r="A515" s="106" t="s">
        <v>83</v>
      </c>
      <c r="B515" s="111" t="s">
        <v>75</v>
      </c>
      <c r="C515" s="112">
        <v>177.8</v>
      </c>
      <c r="D515" s="112">
        <v>283.7</v>
      </c>
      <c r="E515" s="112">
        <v>567</v>
      </c>
      <c r="F515" s="113">
        <v>61</v>
      </c>
      <c r="G515" s="113">
        <v>0.1</v>
      </c>
      <c r="H515" s="113">
        <v>0.20799999999999999</v>
      </c>
      <c r="I515" s="113">
        <v>60.692</v>
      </c>
      <c r="J515" s="113">
        <v>30.3</v>
      </c>
      <c r="K515" s="113">
        <v>7.2</v>
      </c>
      <c r="L515" s="112">
        <v>1714</v>
      </c>
    </row>
    <row r="516" spans="1:12" ht="18.75" customHeight="1" x14ac:dyDescent="0.3">
      <c r="A516" s="106" t="s">
        <v>244</v>
      </c>
      <c r="B516" s="111" t="s">
        <v>75</v>
      </c>
      <c r="C516" s="112">
        <v>213.3</v>
      </c>
      <c r="D516" s="112">
        <v>355.3</v>
      </c>
      <c r="E516" s="112">
        <v>710</v>
      </c>
      <c r="F516" s="113">
        <v>59</v>
      </c>
      <c r="G516" s="113">
        <v>0.1</v>
      </c>
      <c r="H516" s="113">
        <v>0.221</v>
      </c>
      <c r="I516" s="113">
        <v>58.679000000000002</v>
      </c>
      <c r="J516" s="113">
        <v>50.7</v>
      </c>
      <c r="K516" s="113">
        <v>9</v>
      </c>
      <c r="L516" s="112">
        <v>1741</v>
      </c>
    </row>
    <row r="517" spans="1:12" ht="18.75" customHeight="1" x14ac:dyDescent="0.3">
      <c r="A517" s="106" t="s">
        <v>244</v>
      </c>
      <c r="B517" s="111" t="s">
        <v>73</v>
      </c>
      <c r="C517" s="112">
        <v>296</v>
      </c>
      <c r="D517" s="112" t="s">
        <v>72</v>
      </c>
      <c r="E517" s="112">
        <v>700</v>
      </c>
      <c r="F517" s="113">
        <v>116</v>
      </c>
      <c r="G517" s="113" t="s">
        <v>74</v>
      </c>
      <c r="H517" s="113" t="s">
        <v>74</v>
      </c>
      <c r="I517" s="113" t="s">
        <v>74</v>
      </c>
      <c r="J517" s="113" t="s">
        <v>74</v>
      </c>
      <c r="K517" s="113">
        <v>2.94</v>
      </c>
      <c r="L517" s="112">
        <v>2340</v>
      </c>
    </row>
    <row r="518" spans="1:12" ht="18.75" customHeight="1" x14ac:dyDescent="0.3">
      <c r="A518" s="106" t="s">
        <v>244</v>
      </c>
      <c r="B518" s="111" t="s">
        <v>75</v>
      </c>
      <c r="C518" s="112">
        <v>168</v>
      </c>
      <c r="D518" s="112">
        <v>258</v>
      </c>
      <c r="E518" s="112">
        <v>490</v>
      </c>
      <c r="F518" s="113" t="s">
        <v>72</v>
      </c>
      <c r="G518" s="113" t="s">
        <v>74</v>
      </c>
      <c r="H518" s="113" t="s">
        <v>74</v>
      </c>
      <c r="I518" s="113" t="s">
        <v>74</v>
      </c>
      <c r="J518" s="113" t="s">
        <v>74</v>
      </c>
      <c r="K518" s="113" t="s">
        <v>72</v>
      </c>
      <c r="L518" s="112">
        <v>3330</v>
      </c>
    </row>
    <row r="519" spans="1:12" ht="18.75" customHeight="1" x14ac:dyDescent="0.3">
      <c r="A519" s="106" t="s">
        <v>536</v>
      </c>
      <c r="B519" s="111" t="s">
        <v>75</v>
      </c>
      <c r="C519" s="112" t="s">
        <v>72</v>
      </c>
      <c r="D519" s="112" t="s">
        <v>72</v>
      </c>
      <c r="E519" s="112" t="s">
        <v>72</v>
      </c>
      <c r="F519" s="113" t="s">
        <v>72</v>
      </c>
      <c r="G519" s="113">
        <v>0.5</v>
      </c>
      <c r="H519" s="113" t="s">
        <v>74</v>
      </c>
      <c r="I519" s="113" t="s">
        <v>74</v>
      </c>
      <c r="J519" s="113">
        <v>44.8</v>
      </c>
      <c r="K519" s="113">
        <v>6.9</v>
      </c>
      <c r="L519" s="112" t="s">
        <v>74</v>
      </c>
    </row>
    <row r="520" spans="1:12" ht="18.75" customHeight="1" x14ac:dyDescent="0.3">
      <c r="A520" s="106" t="s">
        <v>319</v>
      </c>
      <c r="B520" s="111" t="s">
        <v>75</v>
      </c>
      <c r="C520" s="112">
        <v>177.8</v>
      </c>
      <c r="D520" s="112">
        <v>271</v>
      </c>
      <c r="E520" s="112">
        <v>541</v>
      </c>
      <c r="F520" s="113">
        <v>45</v>
      </c>
      <c r="G520" s="113">
        <v>0.2</v>
      </c>
      <c r="H520" s="113">
        <v>0.189</v>
      </c>
      <c r="I520" s="113">
        <v>44.610999999999997</v>
      </c>
      <c r="J520" s="113">
        <v>29.3</v>
      </c>
      <c r="K520" s="113">
        <v>6.2</v>
      </c>
      <c r="L520" s="112">
        <v>1338</v>
      </c>
    </row>
    <row r="521" spans="1:12" ht="18.75" customHeight="1" x14ac:dyDescent="0.3">
      <c r="A521" s="106" t="s">
        <v>537</v>
      </c>
      <c r="B521" s="111" t="s">
        <v>75</v>
      </c>
      <c r="C521" s="112">
        <v>150</v>
      </c>
      <c r="D521" s="112">
        <v>298</v>
      </c>
      <c r="E521" s="112">
        <v>595</v>
      </c>
      <c r="F521" s="113">
        <v>59</v>
      </c>
      <c r="G521" s="113">
        <v>0.1</v>
      </c>
      <c r="H521" s="113">
        <v>0.23</v>
      </c>
      <c r="I521" s="113">
        <v>58.67</v>
      </c>
      <c r="J521" s="113">
        <v>56.2</v>
      </c>
      <c r="K521" s="113">
        <v>7.4</v>
      </c>
      <c r="L521" s="112">
        <v>1820</v>
      </c>
    </row>
    <row r="522" spans="1:12" ht="18.75" customHeight="1" x14ac:dyDescent="0.3">
      <c r="A522" s="106" t="s">
        <v>537</v>
      </c>
      <c r="B522" s="111" t="s">
        <v>75</v>
      </c>
      <c r="C522" s="112">
        <v>84</v>
      </c>
      <c r="D522" s="112">
        <v>132</v>
      </c>
      <c r="E522" s="112">
        <v>383</v>
      </c>
      <c r="F522" s="113">
        <v>62.5</v>
      </c>
      <c r="G522" s="113">
        <v>0.1</v>
      </c>
      <c r="H522" s="113">
        <v>7.0000000000000001E-3</v>
      </c>
      <c r="I522" s="113">
        <v>62.3</v>
      </c>
      <c r="J522" s="113">
        <v>57.5</v>
      </c>
      <c r="K522" s="113">
        <v>5.3</v>
      </c>
      <c r="L522" s="112">
        <v>3060</v>
      </c>
    </row>
    <row r="523" spans="1:12" ht="18.75" customHeight="1" x14ac:dyDescent="0.3">
      <c r="A523" s="106" t="s">
        <v>245</v>
      </c>
      <c r="B523" s="111" t="s">
        <v>73</v>
      </c>
      <c r="C523" s="112">
        <v>232</v>
      </c>
      <c r="D523" s="112" t="s">
        <v>72</v>
      </c>
      <c r="E523" s="112">
        <v>710</v>
      </c>
      <c r="F523" s="113">
        <v>101</v>
      </c>
      <c r="G523" s="113" t="s">
        <v>74</v>
      </c>
      <c r="H523" s="113" t="s">
        <v>74</v>
      </c>
      <c r="I523" s="113" t="s">
        <v>74</v>
      </c>
      <c r="J523" s="113" t="s">
        <v>74</v>
      </c>
      <c r="K523" s="113">
        <v>7</v>
      </c>
      <c r="L523" s="112">
        <v>2440</v>
      </c>
    </row>
    <row r="524" spans="1:12" ht="18.75" customHeight="1" x14ac:dyDescent="0.3">
      <c r="A524" s="106" t="s">
        <v>136</v>
      </c>
      <c r="B524" s="111" t="s">
        <v>75</v>
      </c>
      <c r="C524" s="112">
        <v>310</v>
      </c>
      <c r="D524" s="112">
        <v>165</v>
      </c>
      <c r="E524" s="112">
        <v>329</v>
      </c>
      <c r="F524" s="113">
        <v>19</v>
      </c>
      <c r="G524" s="113">
        <v>1.3</v>
      </c>
      <c r="H524" s="113">
        <v>0.20100000000000001</v>
      </c>
      <c r="I524" s="113">
        <v>17.498999999999999</v>
      </c>
      <c r="J524" s="113">
        <v>16.100000000000001</v>
      </c>
      <c r="K524" s="113">
        <v>4.5</v>
      </c>
      <c r="L524" s="112">
        <v>532</v>
      </c>
    </row>
    <row r="525" spans="1:12" ht="18.75" customHeight="1" x14ac:dyDescent="0.3">
      <c r="A525" s="106" t="s">
        <v>538</v>
      </c>
      <c r="B525" s="111" t="s">
        <v>75</v>
      </c>
      <c r="C525" s="112">
        <v>99</v>
      </c>
      <c r="D525" s="112">
        <v>71</v>
      </c>
      <c r="E525" s="112">
        <v>167</v>
      </c>
      <c r="F525" s="113">
        <v>35.700000000000003</v>
      </c>
      <c r="G525" s="113">
        <v>0.28000000000000003</v>
      </c>
      <c r="H525" s="113">
        <v>0.11</v>
      </c>
      <c r="I525" s="113">
        <v>35.4</v>
      </c>
      <c r="J525" s="113">
        <v>35.799999999999997</v>
      </c>
      <c r="K525" s="113">
        <v>3.23</v>
      </c>
      <c r="L525" s="112">
        <v>1839</v>
      </c>
    </row>
    <row r="526" spans="1:12" ht="18.75" customHeight="1" x14ac:dyDescent="0.3">
      <c r="A526" s="115" t="s">
        <v>401</v>
      </c>
      <c r="B526" s="116" t="s">
        <v>75</v>
      </c>
      <c r="C526" s="117">
        <v>188.9</v>
      </c>
      <c r="D526" s="117">
        <v>258.39999999999998</v>
      </c>
      <c r="E526" s="117">
        <v>516</v>
      </c>
      <c r="F526" s="118">
        <v>60</v>
      </c>
      <c r="G526" s="118">
        <v>0.3</v>
      </c>
      <c r="H526" s="118">
        <v>0.21299999999999999</v>
      </c>
      <c r="I526" s="118">
        <v>59.487000000000002</v>
      </c>
      <c r="J526" s="118">
        <v>57.6</v>
      </c>
      <c r="K526" s="118">
        <v>7.1</v>
      </c>
      <c r="L526" s="117">
        <v>1950</v>
      </c>
    </row>
    <row r="527" spans="1:12" ht="18.75" customHeight="1" x14ac:dyDescent="0.3">
      <c r="A527" s="106" t="s">
        <v>246</v>
      </c>
      <c r="B527" s="111" t="s">
        <v>75</v>
      </c>
      <c r="C527" s="112">
        <v>178</v>
      </c>
      <c r="D527" s="112">
        <v>248</v>
      </c>
      <c r="E527" s="112">
        <v>530</v>
      </c>
      <c r="F527" s="113" t="s">
        <v>72</v>
      </c>
      <c r="G527" s="113" t="s">
        <v>74</v>
      </c>
      <c r="H527" s="113" t="s">
        <v>74</v>
      </c>
      <c r="I527" s="113" t="s">
        <v>74</v>
      </c>
      <c r="J527" s="113" t="s">
        <v>74</v>
      </c>
      <c r="K527" s="113" t="s">
        <v>72</v>
      </c>
      <c r="L527" s="112">
        <v>3850</v>
      </c>
    </row>
    <row r="528" spans="1:12" ht="18.75" customHeight="1" x14ac:dyDescent="0.3">
      <c r="A528" s="106" t="s">
        <v>119</v>
      </c>
      <c r="B528" s="111" t="s">
        <v>75</v>
      </c>
      <c r="C528" s="112">
        <v>192.5</v>
      </c>
      <c r="D528" s="112">
        <v>249.3</v>
      </c>
      <c r="E528" s="112">
        <v>498</v>
      </c>
      <c r="F528" s="113">
        <v>52</v>
      </c>
      <c r="G528" s="113">
        <v>0.3</v>
      </c>
      <c r="H528" s="113">
        <v>0.22</v>
      </c>
      <c r="I528" s="113">
        <v>51.48</v>
      </c>
      <c r="J528" s="113">
        <v>21.3</v>
      </c>
      <c r="K528" s="113">
        <v>6.7</v>
      </c>
      <c r="L528" s="112">
        <v>1530</v>
      </c>
    </row>
    <row r="529" spans="1:12" ht="18.75" customHeight="1" x14ac:dyDescent="0.3">
      <c r="A529" s="106" t="s">
        <v>539</v>
      </c>
      <c r="B529" s="111" t="s">
        <v>75</v>
      </c>
      <c r="C529" s="112">
        <v>227.5</v>
      </c>
      <c r="D529" s="112">
        <v>272.5</v>
      </c>
      <c r="E529" s="112">
        <v>544</v>
      </c>
      <c r="F529" s="113">
        <v>64</v>
      </c>
      <c r="G529" s="113">
        <v>0.2</v>
      </c>
      <c r="H529" s="113">
        <v>0.21</v>
      </c>
      <c r="I529" s="113">
        <v>63.59</v>
      </c>
      <c r="J529" s="113">
        <v>63</v>
      </c>
      <c r="K529" s="113">
        <v>7.2</v>
      </c>
      <c r="L529" s="112">
        <v>1748</v>
      </c>
    </row>
    <row r="530" spans="1:12" ht="18.75" customHeight="1" x14ac:dyDescent="0.3">
      <c r="A530" s="106" t="s">
        <v>247</v>
      </c>
      <c r="B530" s="111" t="s">
        <v>73</v>
      </c>
      <c r="C530" s="112">
        <v>366</v>
      </c>
      <c r="D530" s="112" t="s">
        <v>72</v>
      </c>
      <c r="E530" s="112">
        <v>950</v>
      </c>
      <c r="F530" s="113">
        <v>113</v>
      </c>
      <c r="G530" s="113" t="s">
        <v>74</v>
      </c>
      <c r="H530" s="113" t="s">
        <v>74</v>
      </c>
      <c r="I530" s="113" t="s">
        <v>74</v>
      </c>
      <c r="J530" s="113" t="s">
        <v>74</v>
      </c>
      <c r="K530" s="113">
        <v>8.6</v>
      </c>
      <c r="L530" s="112">
        <v>3200</v>
      </c>
    </row>
    <row r="531" spans="1:12" ht="18.75" customHeight="1" x14ac:dyDescent="0.3">
      <c r="A531" s="106" t="s">
        <v>101</v>
      </c>
      <c r="B531" s="111" t="s">
        <v>75</v>
      </c>
      <c r="C531" s="112">
        <v>287.5</v>
      </c>
      <c r="D531" s="112">
        <v>357.9</v>
      </c>
      <c r="E531" s="112">
        <v>715</v>
      </c>
      <c r="F531" s="113">
        <v>70</v>
      </c>
      <c r="G531" s="113">
        <v>0.7</v>
      </c>
      <c r="H531" s="113">
        <v>0.28000000000000003</v>
      </c>
      <c r="I531" s="113">
        <v>69.02</v>
      </c>
      <c r="J531" s="113">
        <v>58.2</v>
      </c>
      <c r="K531" s="113">
        <v>9.6999999999999993</v>
      </c>
      <c r="L531" s="112">
        <v>1952</v>
      </c>
    </row>
    <row r="532" spans="1:12" ht="18.75" customHeight="1" x14ac:dyDescent="0.3">
      <c r="A532" s="106" t="s">
        <v>248</v>
      </c>
      <c r="B532" s="111" t="s">
        <v>75</v>
      </c>
      <c r="C532" s="112">
        <v>168</v>
      </c>
      <c r="D532" s="112">
        <v>145</v>
      </c>
      <c r="E532" s="112">
        <v>317</v>
      </c>
      <c r="F532" s="113" t="s">
        <v>72</v>
      </c>
      <c r="G532" s="113" t="s">
        <v>74</v>
      </c>
      <c r="H532" s="113" t="s">
        <v>74</v>
      </c>
      <c r="I532" s="113" t="s">
        <v>74</v>
      </c>
      <c r="J532" s="113" t="s">
        <v>74</v>
      </c>
      <c r="K532" s="113" t="s">
        <v>72</v>
      </c>
      <c r="L532" s="112">
        <v>3180</v>
      </c>
    </row>
    <row r="533" spans="1:12" ht="18.75" customHeight="1" x14ac:dyDescent="0.3">
      <c r="A533" s="106" t="s">
        <v>248</v>
      </c>
      <c r="B533" s="111" t="s">
        <v>75</v>
      </c>
      <c r="C533" s="112">
        <v>307.5</v>
      </c>
      <c r="D533" s="112">
        <v>306.2</v>
      </c>
      <c r="E533" s="112">
        <v>612</v>
      </c>
      <c r="F533" s="113">
        <v>66</v>
      </c>
      <c r="G533" s="113">
        <v>0.1</v>
      </c>
      <c r="H533" s="113">
        <v>0.21</v>
      </c>
      <c r="I533" s="113">
        <v>65.69</v>
      </c>
      <c r="J533" s="113">
        <v>59.9</v>
      </c>
      <c r="K533" s="113">
        <v>9</v>
      </c>
      <c r="L533" s="112">
        <v>1920</v>
      </c>
    </row>
    <row r="534" spans="1:12" ht="18.75" customHeight="1" x14ac:dyDescent="0.3">
      <c r="A534" s="106" t="s">
        <v>102</v>
      </c>
      <c r="B534" s="111" t="s">
        <v>75</v>
      </c>
      <c r="C534" s="112">
        <v>212.5</v>
      </c>
      <c r="D534" s="112">
        <v>324.2</v>
      </c>
      <c r="E534" s="112">
        <v>648</v>
      </c>
      <c r="F534" s="113">
        <v>100</v>
      </c>
      <c r="G534" s="113">
        <v>0.1</v>
      </c>
      <c r="H534" s="113">
        <v>0.21</v>
      </c>
      <c r="I534" s="113">
        <v>99.69</v>
      </c>
      <c r="J534" s="113">
        <v>92.3</v>
      </c>
      <c r="K534" s="113">
        <v>11.3</v>
      </c>
      <c r="L534" s="112">
        <v>2138</v>
      </c>
    </row>
    <row r="535" spans="1:12" ht="18.75" customHeight="1" x14ac:dyDescent="0.3">
      <c r="A535" s="106" t="s">
        <v>402</v>
      </c>
      <c r="B535" s="111" t="s">
        <v>75</v>
      </c>
      <c r="C535" s="112">
        <v>227.5</v>
      </c>
      <c r="D535" s="112">
        <v>310.3</v>
      </c>
      <c r="E535" s="112">
        <v>620</v>
      </c>
      <c r="F535" s="113">
        <v>59</v>
      </c>
      <c r="G535" s="113">
        <v>0.3</v>
      </c>
      <c r="H535" s="113">
        <v>0.19</v>
      </c>
      <c r="I535" s="113">
        <v>58.51</v>
      </c>
      <c r="J535" s="113">
        <v>58.8</v>
      </c>
      <c r="K535" s="113">
        <v>9.5</v>
      </c>
      <c r="L535" s="112">
        <v>1859</v>
      </c>
    </row>
    <row r="536" spans="1:12" ht="18.75" customHeight="1" x14ac:dyDescent="0.3">
      <c r="A536" s="106" t="s">
        <v>402</v>
      </c>
      <c r="B536" s="111" t="s">
        <v>75</v>
      </c>
      <c r="C536" s="112">
        <v>129</v>
      </c>
      <c r="D536" s="112">
        <v>202</v>
      </c>
      <c r="E536" s="112">
        <v>541</v>
      </c>
      <c r="F536" s="113">
        <v>78.099999999999994</v>
      </c>
      <c r="G536" s="113">
        <v>0.25900000000000001</v>
      </c>
      <c r="H536" s="113">
        <v>0.21</v>
      </c>
      <c r="I536" s="113">
        <v>77.400000000000006</v>
      </c>
      <c r="J536" s="113">
        <v>61.69</v>
      </c>
      <c r="K536" s="113">
        <v>8.34</v>
      </c>
      <c r="L536" s="112">
        <v>2651</v>
      </c>
    </row>
    <row r="537" spans="1:12" ht="18.75" customHeight="1" x14ac:dyDescent="0.3">
      <c r="A537" s="106" t="s">
        <v>120</v>
      </c>
      <c r="B537" s="111" t="s">
        <v>75</v>
      </c>
      <c r="C537" s="112">
        <v>90</v>
      </c>
      <c r="D537" s="112">
        <v>97.3</v>
      </c>
      <c r="E537" s="112">
        <v>194</v>
      </c>
      <c r="F537" s="113">
        <v>63</v>
      </c>
      <c r="G537" s="113">
        <v>2.1</v>
      </c>
      <c r="H537" s="113">
        <v>0.41</v>
      </c>
      <c r="I537" s="113">
        <v>60.49</v>
      </c>
      <c r="J537" s="113">
        <v>52.6</v>
      </c>
      <c r="K537" s="113">
        <v>6.1</v>
      </c>
      <c r="L537" s="112">
        <v>1475</v>
      </c>
    </row>
    <row r="538" spans="1:12" ht="18.75" customHeight="1" x14ac:dyDescent="0.3">
      <c r="A538" s="106" t="s">
        <v>103</v>
      </c>
      <c r="B538" s="111" t="s">
        <v>75</v>
      </c>
      <c r="C538" s="112">
        <v>183.2</v>
      </c>
      <c r="D538" s="112">
        <v>198.3</v>
      </c>
      <c r="E538" s="112">
        <v>396</v>
      </c>
      <c r="F538" s="113">
        <v>56</v>
      </c>
      <c r="G538" s="113">
        <v>0.1</v>
      </c>
      <c r="H538" s="113">
        <v>0.2</v>
      </c>
      <c r="I538" s="113">
        <v>55.7</v>
      </c>
      <c r="J538" s="113">
        <v>55.7</v>
      </c>
      <c r="K538" s="113">
        <v>7.7</v>
      </c>
      <c r="L538" s="112">
        <v>2080</v>
      </c>
    </row>
    <row r="539" spans="1:12" ht="18.75" customHeight="1" x14ac:dyDescent="0.3">
      <c r="A539" s="106" t="s">
        <v>403</v>
      </c>
      <c r="B539" s="111" t="s">
        <v>73</v>
      </c>
      <c r="C539" s="112">
        <v>422</v>
      </c>
      <c r="D539" s="112" t="s">
        <v>72</v>
      </c>
      <c r="E539" s="112">
        <v>790</v>
      </c>
      <c r="F539" s="113">
        <v>133</v>
      </c>
      <c r="G539" s="113" t="s">
        <v>74</v>
      </c>
      <c r="H539" s="113" t="s">
        <v>74</v>
      </c>
      <c r="I539" s="113" t="s">
        <v>74</v>
      </c>
      <c r="J539" s="113" t="s">
        <v>74</v>
      </c>
      <c r="K539" s="113">
        <v>5.3</v>
      </c>
      <c r="L539" s="112">
        <v>3280</v>
      </c>
    </row>
    <row r="540" spans="1:12" ht="18.75" customHeight="1" x14ac:dyDescent="0.3">
      <c r="A540" s="106" t="s">
        <v>249</v>
      </c>
      <c r="B540" s="111" t="s">
        <v>75</v>
      </c>
      <c r="C540" s="112">
        <v>124</v>
      </c>
      <c r="D540" s="112">
        <v>207</v>
      </c>
      <c r="E540" s="112">
        <v>400</v>
      </c>
      <c r="F540" s="113" t="s">
        <v>72</v>
      </c>
      <c r="G540" s="113" t="s">
        <v>74</v>
      </c>
      <c r="H540" s="113" t="s">
        <v>74</v>
      </c>
      <c r="I540" s="113" t="s">
        <v>74</v>
      </c>
      <c r="J540" s="113" t="s">
        <v>74</v>
      </c>
      <c r="K540" s="113" t="s">
        <v>72</v>
      </c>
      <c r="L540" s="112">
        <v>3890</v>
      </c>
    </row>
    <row r="541" spans="1:12" ht="18.75" customHeight="1" x14ac:dyDescent="0.3">
      <c r="A541" s="106" t="s">
        <v>249</v>
      </c>
      <c r="B541" s="111" t="s">
        <v>75</v>
      </c>
      <c r="C541" s="112">
        <v>176</v>
      </c>
      <c r="D541" s="112">
        <v>160.6</v>
      </c>
      <c r="E541" s="112">
        <v>321</v>
      </c>
      <c r="F541" s="113">
        <v>63</v>
      </c>
      <c r="G541" s="113">
        <v>0.4</v>
      </c>
      <c r="H541" s="113">
        <v>0.2</v>
      </c>
      <c r="I541" s="113">
        <v>62.4</v>
      </c>
      <c r="J541" s="113">
        <v>60.5</v>
      </c>
      <c r="K541" s="113">
        <v>8.4</v>
      </c>
      <c r="L541" s="112">
        <v>1939</v>
      </c>
    </row>
    <row r="542" spans="1:12" ht="18.75" customHeight="1" x14ac:dyDescent="0.3">
      <c r="A542" s="106" t="s">
        <v>137</v>
      </c>
      <c r="B542" s="111" t="s">
        <v>75</v>
      </c>
      <c r="C542" s="112">
        <v>102</v>
      </c>
      <c r="D542" s="112">
        <v>100.6</v>
      </c>
      <c r="E542" s="112">
        <v>201</v>
      </c>
      <c r="F542" s="113">
        <v>75</v>
      </c>
      <c r="G542" s="113">
        <v>0.7</v>
      </c>
      <c r="H542" s="113">
        <v>0.2</v>
      </c>
      <c r="I542" s="113">
        <v>74.11</v>
      </c>
      <c r="J542" s="113">
        <v>73.7</v>
      </c>
      <c r="K542" s="113">
        <v>10</v>
      </c>
      <c r="L542" s="112">
        <v>1941</v>
      </c>
    </row>
    <row r="543" spans="1:12" ht="18.75" customHeight="1" x14ac:dyDescent="0.3">
      <c r="A543" s="106" t="s">
        <v>84</v>
      </c>
      <c r="B543" s="111" t="s">
        <v>75</v>
      </c>
      <c r="C543" s="112">
        <v>135</v>
      </c>
      <c r="D543" s="112">
        <v>269.10000000000002</v>
      </c>
      <c r="E543" s="112">
        <v>539</v>
      </c>
      <c r="F543" s="113">
        <v>115</v>
      </c>
      <c r="G543" s="113">
        <v>0.9</v>
      </c>
      <c r="H543" s="113">
        <v>0.15</v>
      </c>
      <c r="I543" s="113">
        <v>113.96</v>
      </c>
      <c r="J543" s="113">
        <v>66</v>
      </c>
      <c r="K543" s="113">
        <v>7.7</v>
      </c>
      <c r="L543" s="112">
        <v>1839</v>
      </c>
    </row>
    <row r="544" spans="1:12" ht="18.75" customHeight="1" x14ac:dyDescent="0.3">
      <c r="A544" s="106" t="s">
        <v>84</v>
      </c>
      <c r="B544" s="111" t="s">
        <v>75</v>
      </c>
      <c r="C544" s="112">
        <v>304</v>
      </c>
      <c r="D544" s="112">
        <v>420</v>
      </c>
      <c r="E544" s="112">
        <v>820</v>
      </c>
      <c r="F544" s="113" t="s">
        <v>72</v>
      </c>
      <c r="G544" s="113" t="s">
        <v>74</v>
      </c>
      <c r="H544" s="113" t="s">
        <v>74</v>
      </c>
      <c r="I544" s="113" t="s">
        <v>74</v>
      </c>
      <c r="J544" s="113" t="s">
        <v>74</v>
      </c>
      <c r="K544" s="113" t="s">
        <v>72</v>
      </c>
      <c r="L544" s="112">
        <v>2360</v>
      </c>
    </row>
    <row r="545" spans="1:12" ht="18.75" customHeight="1" x14ac:dyDescent="0.3">
      <c r="A545" s="106" t="s">
        <v>250</v>
      </c>
      <c r="B545" s="111" t="s">
        <v>73</v>
      </c>
      <c r="C545" s="112">
        <v>408</v>
      </c>
      <c r="D545" s="112" t="s">
        <v>72</v>
      </c>
      <c r="E545" s="112">
        <v>790</v>
      </c>
      <c r="F545" s="113">
        <v>141</v>
      </c>
      <c r="G545" s="113" t="s">
        <v>74</v>
      </c>
      <c r="H545" s="113" t="s">
        <v>74</v>
      </c>
      <c r="I545" s="113" t="s">
        <v>74</v>
      </c>
      <c r="J545" s="113" t="s">
        <v>74</v>
      </c>
      <c r="K545" s="113">
        <v>8.1999999999999993</v>
      </c>
      <c r="L545" s="112">
        <v>2090</v>
      </c>
    </row>
    <row r="546" spans="1:12" ht="18.75" customHeight="1" x14ac:dyDescent="0.3">
      <c r="A546" s="106" t="s">
        <v>540</v>
      </c>
      <c r="B546" s="111" t="s">
        <v>75</v>
      </c>
      <c r="C546" s="112">
        <v>175</v>
      </c>
      <c r="D546" s="112">
        <v>254.8</v>
      </c>
      <c r="E546" s="112">
        <v>509</v>
      </c>
      <c r="F546" s="113">
        <v>63</v>
      </c>
      <c r="G546" s="113">
        <v>0.3</v>
      </c>
      <c r="H546" s="113">
        <v>0.19</v>
      </c>
      <c r="I546" s="113">
        <v>62.51</v>
      </c>
      <c r="J546" s="113">
        <v>59.7</v>
      </c>
      <c r="K546" s="113">
        <v>7.8</v>
      </c>
      <c r="L546" s="112">
        <v>1713</v>
      </c>
    </row>
    <row r="547" spans="1:12" ht="18.75" customHeight="1" x14ac:dyDescent="0.3">
      <c r="A547" s="106" t="s">
        <v>104</v>
      </c>
      <c r="B547" s="111" t="s">
        <v>75</v>
      </c>
      <c r="C547" s="112">
        <v>207.5</v>
      </c>
      <c r="D547" s="112">
        <v>274.8</v>
      </c>
      <c r="E547" s="112">
        <v>549</v>
      </c>
      <c r="F547" s="113">
        <v>54</v>
      </c>
      <c r="G547" s="113">
        <v>0.1</v>
      </c>
      <c r="H547" s="113">
        <v>0.18</v>
      </c>
      <c r="I547" s="113">
        <v>53.72</v>
      </c>
      <c r="J547" s="113">
        <v>50.2</v>
      </c>
      <c r="K547" s="113">
        <v>13.9</v>
      </c>
      <c r="L547" s="112">
        <v>1742</v>
      </c>
    </row>
    <row r="548" spans="1:12" ht="18.75" customHeight="1" x14ac:dyDescent="0.3">
      <c r="A548" s="106" t="s">
        <v>541</v>
      </c>
      <c r="B548" s="111" t="s">
        <v>75</v>
      </c>
      <c r="C548" s="112">
        <v>215</v>
      </c>
      <c r="D548" s="112">
        <v>260.2</v>
      </c>
      <c r="E548" s="112">
        <v>520</v>
      </c>
      <c r="F548" s="113">
        <v>42</v>
      </c>
      <c r="G548" s="113">
        <v>0.5</v>
      </c>
      <c r="H548" s="113">
        <v>0.18</v>
      </c>
      <c r="I548" s="113">
        <v>41.32</v>
      </c>
      <c r="J548" s="113">
        <v>40.6</v>
      </c>
      <c r="K548" s="113">
        <v>6.7</v>
      </c>
      <c r="L548" s="112">
        <v>1390</v>
      </c>
    </row>
    <row r="549" spans="1:12" ht="18.75" customHeight="1" x14ac:dyDescent="0.3">
      <c r="A549" s="106" t="s">
        <v>542</v>
      </c>
      <c r="B549" s="111" t="s">
        <v>73</v>
      </c>
      <c r="C549" s="112">
        <v>132</v>
      </c>
      <c r="D549" s="112" t="s">
        <v>72</v>
      </c>
      <c r="E549" s="112">
        <v>1000</v>
      </c>
      <c r="F549" s="113">
        <v>105</v>
      </c>
      <c r="G549" s="113" t="s">
        <v>74</v>
      </c>
      <c r="H549" s="113" t="s">
        <v>74</v>
      </c>
      <c r="I549" s="113" t="s">
        <v>74</v>
      </c>
      <c r="J549" s="113" t="s">
        <v>74</v>
      </c>
      <c r="K549" s="113">
        <v>8.4</v>
      </c>
      <c r="L549" s="112">
        <v>2870</v>
      </c>
    </row>
    <row r="550" spans="1:12" ht="18.75" customHeight="1" x14ac:dyDescent="0.3">
      <c r="A550" s="106" t="s">
        <v>105</v>
      </c>
      <c r="B550" s="111" t="s">
        <v>75</v>
      </c>
      <c r="C550" s="112">
        <v>130</v>
      </c>
      <c r="D550" s="112">
        <v>134.1</v>
      </c>
      <c r="E550" s="112">
        <v>269</v>
      </c>
      <c r="F550" s="113">
        <v>55</v>
      </c>
      <c r="G550" s="113">
        <v>0.6</v>
      </c>
      <c r="H550" s="113">
        <v>0.17</v>
      </c>
      <c r="I550" s="113">
        <v>54.23</v>
      </c>
      <c r="J550" s="113">
        <v>53.9</v>
      </c>
      <c r="K550" s="113">
        <v>8.5</v>
      </c>
      <c r="L550" s="112">
        <v>1920</v>
      </c>
    </row>
    <row r="551" spans="1:12" ht="18.75" customHeight="1" x14ac:dyDescent="0.3">
      <c r="A551" s="106" t="s">
        <v>543</v>
      </c>
      <c r="B551" s="111" t="s">
        <v>75</v>
      </c>
      <c r="C551" s="112">
        <v>192</v>
      </c>
      <c r="D551" s="112">
        <v>323</v>
      </c>
      <c r="E551" s="112">
        <v>770</v>
      </c>
      <c r="F551" s="113" t="s">
        <v>72</v>
      </c>
      <c r="G551" s="113" t="s">
        <v>74</v>
      </c>
      <c r="H551" s="113" t="s">
        <v>74</v>
      </c>
      <c r="I551" s="113" t="s">
        <v>74</v>
      </c>
      <c r="J551" s="113" t="s">
        <v>74</v>
      </c>
      <c r="K551" s="113" t="s">
        <v>72</v>
      </c>
      <c r="L551" s="112">
        <v>3170</v>
      </c>
    </row>
    <row r="552" spans="1:12" ht="18.75" customHeight="1" x14ac:dyDescent="0.3">
      <c r="A552" s="106" t="s">
        <v>544</v>
      </c>
      <c r="B552" s="111" t="s">
        <v>75</v>
      </c>
      <c r="C552" s="112">
        <v>97.5</v>
      </c>
      <c r="D552" s="112">
        <v>188.3</v>
      </c>
      <c r="E552" s="112">
        <v>376</v>
      </c>
      <c r="F552" s="113">
        <v>57</v>
      </c>
      <c r="G552" s="113">
        <v>0.9</v>
      </c>
      <c r="H552" s="113">
        <v>0.14000000000000001</v>
      </c>
      <c r="I552" s="113">
        <v>55.96</v>
      </c>
      <c r="J552" s="113">
        <v>55.7</v>
      </c>
      <c r="K552" s="113">
        <v>7.4</v>
      </c>
      <c r="L552" s="112">
        <v>1907</v>
      </c>
    </row>
    <row r="553" spans="1:12" ht="18.75" customHeight="1" x14ac:dyDescent="0.3">
      <c r="A553" s="106" t="s">
        <v>138</v>
      </c>
      <c r="B553" s="111" t="s">
        <v>75</v>
      </c>
      <c r="C553" s="112">
        <v>150</v>
      </c>
      <c r="D553" s="112">
        <v>133</v>
      </c>
      <c r="E553" s="112">
        <v>268</v>
      </c>
      <c r="F553" s="113">
        <v>61</v>
      </c>
      <c r="G553" s="113">
        <v>0.1</v>
      </c>
      <c r="H553" s="113">
        <v>0.19</v>
      </c>
      <c r="I553" s="113">
        <v>60.71</v>
      </c>
      <c r="J553" s="113">
        <v>60.2</v>
      </c>
      <c r="K553" s="113">
        <v>9</v>
      </c>
      <c r="L553" s="112">
        <v>2194</v>
      </c>
    </row>
    <row r="554" spans="1:12" ht="18.75" customHeight="1" x14ac:dyDescent="0.3">
      <c r="A554" s="106" t="s">
        <v>545</v>
      </c>
      <c r="B554" s="111" t="s">
        <v>75</v>
      </c>
      <c r="C554" s="112">
        <v>170</v>
      </c>
      <c r="D554" s="112">
        <v>326.10000000000002</v>
      </c>
      <c r="E554" s="112">
        <v>653</v>
      </c>
      <c r="F554" s="113">
        <v>65</v>
      </c>
      <c r="G554" s="113">
        <v>0.1</v>
      </c>
      <c r="H554" s="113">
        <v>0.19</v>
      </c>
      <c r="I554" s="113">
        <v>64.709999999999994</v>
      </c>
      <c r="J554" s="113">
        <v>63</v>
      </c>
      <c r="K554" s="113">
        <v>10.4</v>
      </c>
      <c r="L554" s="112">
        <v>1780</v>
      </c>
    </row>
    <row r="555" spans="1:12" ht="18.75" customHeight="1" x14ac:dyDescent="0.3">
      <c r="A555" s="106" t="s">
        <v>545</v>
      </c>
      <c r="B555" s="111" t="s">
        <v>73</v>
      </c>
      <c r="C555" s="112">
        <v>328</v>
      </c>
      <c r="D555" s="112" t="s">
        <v>72</v>
      </c>
      <c r="E555" s="112">
        <v>860</v>
      </c>
      <c r="F555" s="113">
        <v>106</v>
      </c>
      <c r="G555" s="113" t="s">
        <v>74</v>
      </c>
      <c r="H555" s="113" t="s">
        <v>74</v>
      </c>
      <c r="I555" s="113" t="s">
        <v>74</v>
      </c>
      <c r="J555" s="113" t="s">
        <v>74</v>
      </c>
      <c r="K555" s="113">
        <v>4.3899999999999997</v>
      </c>
      <c r="L555" s="112">
        <v>2710</v>
      </c>
    </row>
    <row r="556" spans="1:12" ht="18.75" customHeight="1" x14ac:dyDescent="0.3">
      <c r="A556" s="106" t="s">
        <v>320</v>
      </c>
      <c r="B556" s="111" t="s">
        <v>75</v>
      </c>
      <c r="C556" s="112">
        <v>152</v>
      </c>
      <c r="D556" s="112">
        <v>195.1</v>
      </c>
      <c r="E556" s="112">
        <v>391</v>
      </c>
      <c r="F556" s="113">
        <v>56</v>
      </c>
      <c r="G556" s="113">
        <v>0.2</v>
      </c>
      <c r="H556" s="113">
        <v>0.17</v>
      </c>
      <c r="I556" s="113">
        <v>55.63</v>
      </c>
      <c r="J556" s="113">
        <v>53</v>
      </c>
      <c r="K556" s="113">
        <v>8.8000000000000007</v>
      </c>
      <c r="L556" s="112">
        <v>1950</v>
      </c>
    </row>
    <row r="557" spans="1:12" ht="18.75" customHeight="1" x14ac:dyDescent="0.3">
      <c r="A557" s="106" t="s">
        <v>559</v>
      </c>
      <c r="B557" s="111" t="s">
        <v>75</v>
      </c>
      <c r="C557" s="112">
        <v>154</v>
      </c>
      <c r="D557" s="112">
        <v>329</v>
      </c>
      <c r="E557" s="112">
        <v>630</v>
      </c>
      <c r="F557" s="113" t="s">
        <v>72</v>
      </c>
      <c r="G557" s="113" t="s">
        <v>74</v>
      </c>
      <c r="H557" s="113" t="s">
        <v>74</v>
      </c>
      <c r="I557" s="113" t="s">
        <v>74</v>
      </c>
      <c r="J557" s="113" t="s">
        <v>74</v>
      </c>
      <c r="K557" s="113" t="s">
        <v>72</v>
      </c>
      <c r="L557" s="112">
        <v>3060</v>
      </c>
    </row>
    <row r="558" spans="1:12" ht="18.75" customHeight="1" x14ac:dyDescent="0.3">
      <c r="A558" s="106" t="s">
        <v>546</v>
      </c>
      <c r="B558" s="111" t="s">
        <v>75</v>
      </c>
      <c r="C558" s="112">
        <v>149</v>
      </c>
      <c r="D558" s="112">
        <v>206.3</v>
      </c>
      <c r="E558" s="112">
        <v>412</v>
      </c>
      <c r="F558" s="113">
        <v>59</v>
      </c>
      <c r="G558" s="113">
        <v>0.1</v>
      </c>
      <c r="H558" s="113">
        <v>0.15</v>
      </c>
      <c r="I558" s="113">
        <v>58.75</v>
      </c>
      <c r="J558" s="113">
        <v>55</v>
      </c>
      <c r="K558" s="113">
        <v>9</v>
      </c>
      <c r="L558" s="112">
        <v>1904</v>
      </c>
    </row>
    <row r="559" spans="1:12" ht="18.75" customHeight="1" x14ac:dyDescent="0.3">
      <c r="A559" s="106" t="s">
        <v>139</v>
      </c>
      <c r="B559" s="111" t="s">
        <v>75</v>
      </c>
      <c r="C559" s="112">
        <v>285</v>
      </c>
      <c r="D559" s="112">
        <v>316.5</v>
      </c>
      <c r="E559" s="112">
        <v>632</v>
      </c>
      <c r="F559" s="113">
        <v>70</v>
      </c>
      <c r="G559" s="113">
        <v>0.8</v>
      </c>
      <c r="H559" s="113">
        <v>0.23</v>
      </c>
      <c r="I559" s="113">
        <v>68.97</v>
      </c>
      <c r="J559" s="113">
        <v>62.7</v>
      </c>
      <c r="K559" s="113">
        <v>8.6</v>
      </c>
      <c r="L559" s="112">
        <v>2025</v>
      </c>
    </row>
    <row r="560" spans="1:12" ht="18.75" customHeight="1" x14ac:dyDescent="0.3">
      <c r="A560" s="106" t="s">
        <v>547</v>
      </c>
      <c r="B560" s="111" t="s">
        <v>75</v>
      </c>
      <c r="C560" s="112">
        <v>185</v>
      </c>
      <c r="D560" s="112">
        <v>282.2</v>
      </c>
      <c r="E560" s="112">
        <v>564</v>
      </c>
      <c r="F560" s="113">
        <v>67</v>
      </c>
      <c r="G560" s="113">
        <v>0.6</v>
      </c>
      <c r="H560" s="113">
        <v>0.18</v>
      </c>
      <c r="I560" s="113">
        <v>66.22</v>
      </c>
      <c r="J560" s="113">
        <v>62.7</v>
      </c>
      <c r="K560" s="113">
        <v>8.6</v>
      </c>
      <c r="L560" s="112">
        <v>2095</v>
      </c>
    </row>
    <row r="561" spans="1:12" ht="18.75" customHeight="1" x14ac:dyDescent="0.3">
      <c r="A561" s="106" t="s">
        <v>560</v>
      </c>
      <c r="B561" s="111" t="s">
        <v>75</v>
      </c>
      <c r="C561" s="112">
        <v>344</v>
      </c>
      <c r="D561" s="112">
        <v>370</v>
      </c>
      <c r="E561" s="112">
        <v>710</v>
      </c>
      <c r="F561" s="113" t="s">
        <v>72</v>
      </c>
      <c r="G561" s="113" t="s">
        <v>74</v>
      </c>
      <c r="H561" s="113" t="s">
        <v>74</v>
      </c>
      <c r="I561" s="113" t="s">
        <v>74</v>
      </c>
      <c r="J561" s="113" t="s">
        <v>74</v>
      </c>
      <c r="K561" s="113" t="s">
        <v>72</v>
      </c>
      <c r="L561" s="112">
        <v>3140</v>
      </c>
    </row>
    <row r="562" spans="1:12" ht="18.75" customHeight="1" x14ac:dyDescent="0.3">
      <c r="A562" s="106" t="s">
        <v>140</v>
      </c>
      <c r="B562" s="111" t="s">
        <v>75</v>
      </c>
      <c r="C562" s="112">
        <v>280</v>
      </c>
      <c r="D562" s="112">
        <v>322.39999999999998</v>
      </c>
      <c r="E562" s="112">
        <v>644</v>
      </c>
      <c r="F562" s="113">
        <v>106</v>
      </c>
      <c r="G562" s="113">
        <v>0.6</v>
      </c>
      <c r="H562" s="113">
        <v>0.2</v>
      </c>
      <c r="I562" s="113">
        <v>105.2</v>
      </c>
      <c r="J562" s="113">
        <v>71.2</v>
      </c>
      <c r="K562" s="113">
        <v>10.9</v>
      </c>
      <c r="L562" s="112">
        <v>2130</v>
      </c>
    </row>
    <row r="563" spans="1:12" ht="18.75" customHeight="1" x14ac:dyDescent="0.3">
      <c r="A563" s="106" t="s">
        <v>140</v>
      </c>
      <c r="B563" s="111" t="s">
        <v>73</v>
      </c>
      <c r="C563" s="112">
        <v>262</v>
      </c>
      <c r="D563" s="112" t="s">
        <v>72</v>
      </c>
      <c r="E563" s="112">
        <v>750</v>
      </c>
      <c r="F563" s="113">
        <v>87</v>
      </c>
      <c r="G563" s="113" t="s">
        <v>74</v>
      </c>
      <c r="H563" s="113" t="s">
        <v>74</v>
      </c>
      <c r="I563" s="113" t="s">
        <v>74</v>
      </c>
      <c r="J563" s="113" t="s">
        <v>74</v>
      </c>
      <c r="K563" s="113">
        <v>8.8000000000000007</v>
      </c>
      <c r="L563" s="112">
        <v>2100</v>
      </c>
    </row>
    <row r="564" spans="1:12" ht="18.75" customHeight="1" x14ac:dyDescent="0.3">
      <c r="A564" s="106" t="s">
        <v>141</v>
      </c>
      <c r="B564" s="111" t="s">
        <v>75</v>
      </c>
      <c r="C564" s="112">
        <v>115</v>
      </c>
      <c r="D564" s="112">
        <v>242.7</v>
      </c>
      <c r="E564" s="112">
        <v>484</v>
      </c>
      <c r="F564" s="113">
        <v>58</v>
      </c>
      <c r="G564" s="113">
        <v>0.4</v>
      </c>
      <c r="H564" s="113">
        <v>0.18</v>
      </c>
      <c r="I564" s="113">
        <v>57.43</v>
      </c>
      <c r="J564" s="113">
        <v>57.4</v>
      </c>
      <c r="K564" s="113">
        <v>4.9000000000000004</v>
      </c>
      <c r="L564" s="112">
        <v>1852</v>
      </c>
    </row>
    <row r="565" spans="1:12" ht="18.75" customHeight="1" x14ac:dyDescent="0.3">
      <c r="A565" s="106" t="s">
        <v>548</v>
      </c>
      <c r="B565" s="111" t="s">
        <v>75</v>
      </c>
      <c r="C565" s="112">
        <v>232.5</v>
      </c>
      <c r="D565" s="112">
        <v>277.5</v>
      </c>
      <c r="E565" s="112">
        <v>556</v>
      </c>
      <c r="F565" s="113">
        <v>66</v>
      </c>
      <c r="G565" s="113">
        <v>0.6</v>
      </c>
      <c r="H565" s="113">
        <v>0.21</v>
      </c>
      <c r="I565" s="113">
        <v>65.19</v>
      </c>
      <c r="J565" s="113">
        <v>63.4</v>
      </c>
      <c r="K565" s="113">
        <v>7.4</v>
      </c>
      <c r="L565" s="112">
        <v>1718</v>
      </c>
    </row>
    <row r="566" spans="1:12" ht="18.75" customHeight="1" x14ac:dyDescent="0.3">
      <c r="A566" s="106" t="s">
        <v>358</v>
      </c>
      <c r="B566" s="111" t="s">
        <v>73</v>
      </c>
      <c r="C566" s="112">
        <v>212</v>
      </c>
      <c r="D566" s="112" t="s">
        <v>72</v>
      </c>
      <c r="E566" s="112">
        <v>730</v>
      </c>
      <c r="F566" s="113">
        <v>86</v>
      </c>
      <c r="G566" s="113" t="s">
        <v>74</v>
      </c>
      <c r="H566" s="113" t="s">
        <v>74</v>
      </c>
      <c r="I566" s="113" t="s">
        <v>74</v>
      </c>
      <c r="J566" s="113" t="s">
        <v>74</v>
      </c>
      <c r="K566" s="113">
        <v>8.9</v>
      </c>
      <c r="L566" s="112">
        <v>2020</v>
      </c>
    </row>
    <row r="567" spans="1:12" ht="18.75" customHeight="1" x14ac:dyDescent="0.3">
      <c r="A567" s="106" t="s">
        <v>85</v>
      </c>
      <c r="B567" s="111" t="s">
        <v>75</v>
      </c>
      <c r="C567" s="112">
        <v>130</v>
      </c>
      <c r="D567" s="112">
        <v>266.3</v>
      </c>
      <c r="E567" s="112">
        <v>531</v>
      </c>
      <c r="F567" s="113">
        <v>96</v>
      </c>
      <c r="G567" s="113">
        <v>0.4</v>
      </c>
      <c r="H567" s="113">
        <v>0.19</v>
      </c>
      <c r="I567" s="113">
        <v>95.42</v>
      </c>
      <c r="J567" s="113">
        <v>92.4</v>
      </c>
      <c r="K567" s="113">
        <v>9.6</v>
      </c>
      <c r="L567" s="112">
        <v>2109</v>
      </c>
    </row>
    <row r="568" spans="1:12" ht="18.75" customHeight="1" x14ac:dyDescent="0.3">
      <c r="A568" s="106" t="s">
        <v>85</v>
      </c>
      <c r="B568" s="111" t="s">
        <v>75</v>
      </c>
      <c r="C568" s="112">
        <v>400</v>
      </c>
      <c r="D568" s="112">
        <v>400</v>
      </c>
      <c r="E568" s="112">
        <v>840</v>
      </c>
      <c r="F568" s="113" t="s">
        <v>72</v>
      </c>
      <c r="G568" s="113" t="s">
        <v>74</v>
      </c>
      <c r="H568" s="113" t="s">
        <v>74</v>
      </c>
      <c r="I568" s="113" t="s">
        <v>74</v>
      </c>
      <c r="J568" s="113" t="s">
        <v>74</v>
      </c>
      <c r="K568" s="113" t="s">
        <v>72</v>
      </c>
      <c r="L568" s="112">
        <v>7660</v>
      </c>
    </row>
    <row r="569" spans="1:12" ht="18.75" customHeight="1" x14ac:dyDescent="0.3">
      <c r="A569" s="106" t="s">
        <v>549</v>
      </c>
      <c r="B569" s="111" t="s">
        <v>75</v>
      </c>
      <c r="C569" s="112">
        <v>150</v>
      </c>
      <c r="D569" s="112">
        <v>205.4</v>
      </c>
      <c r="E569" s="112">
        <v>413</v>
      </c>
      <c r="F569" s="113">
        <v>46</v>
      </c>
      <c r="G569" s="113">
        <v>0.9</v>
      </c>
      <c r="H569" s="113">
        <v>0.11</v>
      </c>
      <c r="I569" s="113">
        <v>44.99</v>
      </c>
      <c r="J569" s="113">
        <v>42.2</v>
      </c>
      <c r="K569" s="113">
        <v>6.3</v>
      </c>
      <c r="L569" s="112">
        <v>883</v>
      </c>
    </row>
    <row r="570" spans="1:12" ht="18.75" customHeight="1" x14ac:dyDescent="0.3">
      <c r="A570" s="106" t="s">
        <v>157</v>
      </c>
      <c r="B570" s="111" t="s">
        <v>75</v>
      </c>
      <c r="C570" s="112">
        <v>230</v>
      </c>
      <c r="D570" s="112">
        <v>237.7</v>
      </c>
      <c r="E570" s="112">
        <v>477</v>
      </c>
      <c r="F570" s="113">
        <v>48</v>
      </c>
      <c r="G570" s="113">
        <v>0.4</v>
      </c>
      <c r="H570" s="113">
        <v>0.18</v>
      </c>
      <c r="I570" s="113">
        <v>47.42</v>
      </c>
      <c r="J570" s="113">
        <v>45.7</v>
      </c>
      <c r="K570" s="113">
        <v>9.3000000000000007</v>
      </c>
      <c r="L570" s="112">
        <v>2330</v>
      </c>
    </row>
    <row r="571" spans="1:12" ht="18.75" customHeight="1" x14ac:dyDescent="0.3">
      <c r="A571" s="106" t="s">
        <v>550</v>
      </c>
      <c r="B571" s="111" t="s">
        <v>75</v>
      </c>
      <c r="C571" s="112">
        <v>422</v>
      </c>
      <c r="D571" s="112">
        <v>284.10000000000002</v>
      </c>
      <c r="E571" s="112">
        <v>569</v>
      </c>
      <c r="F571" s="113">
        <v>61</v>
      </c>
      <c r="G571" s="113">
        <v>0.5</v>
      </c>
      <c r="H571" s="113">
        <v>0.17</v>
      </c>
      <c r="I571" s="113">
        <v>60.33</v>
      </c>
      <c r="J571" s="113">
        <v>59.9</v>
      </c>
      <c r="K571" s="113">
        <v>15.7</v>
      </c>
      <c r="L571" s="112">
        <v>2240</v>
      </c>
    </row>
    <row r="572" spans="1:12" ht="18.75" customHeight="1" x14ac:dyDescent="0.3">
      <c r="A572" s="106" t="s">
        <v>158</v>
      </c>
      <c r="B572" s="111" t="s">
        <v>75</v>
      </c>
      <c r="C572" s="112">
        <v>400</v>
      </c>
      <c r="D572" s="112">
        <v>290.89999999999998</v>
      </c>
      <c r="E572" s="112">
        <v>585</v>
      </c>
      <c r="F572" s="113">
        <v>90</v>
      </c>
      <c r="G572" s="113">
        <v>0.3</v>
      </c>
      <c r="H572" s="113">
        <v>0.12</v>
      </c>
      <c r="I572" s="113">
        <v>89.58</v>
      </c>
      <c r="J572" s="113">
        <v>87.9</v>
      </c>
      <c r="K572" s="113">
        <v>11.6</v>
      </c>
      <c r="L572" s="112">
        <v>2064</v>
      </c>
    </row>
    <row r="573" spans="1:12" ht="18.75" customHeight="1" x14ac:dyDescent="0.3">
      <c r="A573" s="106" t="s">
        <v>551</v>
      </c>
      <c r="B573" s="111" t="s">
        <v>75</v>
      </c>
      <c r="C573" s="112">
        <v>120</v>
      </c>
      <c r="D573" s="112">
        <v>140.69999999999999</v>
      </c>
      <c r="E573" s="112">
        <v>283</v>
      </c>
      <c r="F573" s="113">
        <v>58</v>
      </c>
      <c r="G573" s="113">
        <v>0.3</v>
      </c>
      <c r="H573" s="113">
        <v>0.1</v>
      </c>
      <c r="I573" s="113">
        <v>57.6</v>
      </c>
      <c r="J573" s="113">
        <v>53.3</v>
      </c>
      <c r="K573" s="113">
        <v>5.3</v>
      </c>
      <c r="L573" s="112">
        <v>2580</v>
      </c>
    </row>
    <row r="574" spans="1:12" ht="18.75" customHeight="1" x14ac:dyDescent="0.3">
      <c r="A574" s="106" t="s">
        <v>159</v>
      </c>
      <c r="B574" s="111" t="s">
        <v>75</v>
      </c>
      <c r="C574" s="112">
        <v>217.5</v>
      </c>
      <c r="D574" s="112">
        <v>216.9</v>
      </c>
      <c r="E574" s="112">
        <v>435</v>
      </c>
      <c r="F574" s="113">
        <v>63</v>
      </c>
      <c r="G574" s="113">
        <v>0.4</v>
      </c>
      <c r="H574" s="113">
        <v>0.1</v>
      </c>
      <c r="I574" s="113">
        <v>62.5</v>
      </c>
      <c r="J574" s="113">
        <v>60.1</v>
      </c>
      <c r="K574" s="113">
        <v>7.8</v>
      </c>
      <c r="L574" s="112">
        <v>1526</v>
      </c>
    </row>
    <row r="575" spans="1:12" ht="18.75" customHeight="1" x14ac:dyDescent="0.3">
      <c r="A575" s="106" t="s">
        <v>552</v>
      </c>
      <c r="B575" s="111" t="s">
        <v>75</v>
      </c>
      <c r="C575" s="112">
        <v>228</v>
      </c>
      <c r="D575" s="112">
        <v>370</v>
      </c>
      <c r="E575" s="112">
        <v>760</v>
      </c>
      <c r="F575" s="113" t="s">
        <v>72</v>
      </c>
      <c r="G575" s="113" t="s">
        <v>74</v>
      </c>
      <c r="H575" s="113" t="s">
        <v>74</v>
      </c>
      <c r="I575" s="113" t="s">
        <v>74</v>
      </c>
      <c r="J575" s="113" t="s">
        <v>74</v>
      </c>
      <c r="K575" s="113" t="s">
        <v>72</v>
      </c>
      <c r="L575" s="112">
        <v>3030</v>
      </c>
    </row>
    <row r="576" spans="1:12" ht="18.75" customHeight="1" x14ac:dyDescent="0.3">
      <c r="A576" s="106" t="s">
        <v>552</v>
      </c>
      <c r="B576" s="111" t="s">
        <v>75</v>
      </c>
      <c r="C576" s="112">
        <v>292.5</v>
      </c>
      <c r="D576" s="112">
        <v>293.39999999999998</v>
      </c>
      <c r="E576" s="112">
        <v>588</v>
      </c>
      <c r="F576" s="113">
        <v>71</v>
      </c>
      <c r="G576" s="113">
        <v>0.4</v>
      </c>
      <c r="H576" s="113">
        <v>0.12</v>
      </c>
      <c r="I576" s="113">
        <v>70.48</v>
      </c>
      <c r="J576" s="113">
        <v>70.2</v>
      </c>
      <c r="K576" s="113">
        <v>12.2</v>
      </c>
      <c r="L576" s="112">
        <v>1994</v>
      </c>
    </row>
    <row r="577" spans="1:12" ht="18.75" customHeight="1" x14ac:dyDescent="0.3">
      <c r="A577" s="106" t="s">
        <v>160</v>
      </c>
      <c r="B577" s="111" t="s">
        <v>75</v>
      </c>
      <c r="C577" s="112">
        <v>137.5</v>
      </c>
      <c r="D577" s="112">
        <v>155.1</v>
      </c>
      <c r="E577" s="112">
        <v>313</v>
      </c>
      <c r="F577" s="113">
        <v>78</v>
      </c>
      <c r="G577" s="113">
        <v>0.6</v>
      </c>
      <c r="H577" s="113">
        <v>0.12</v>
      </c>
      <c r="I577" s="113">
        <v>77.28</v>
      </c>
      <c r="J577" s="113">
        <v>76.099999999999994</v>
      </c>
      <c r="K577" s="113">
        <v>8.1</v>
      </c>
      <c r="L577" s="112">
        <v>1663</v>
      </c>
    </row>
    <row r="578" spans="1:12" ht="18.75" customHeight="1" x14ac:dyDescent="0.3">
      <c r="A578" s="106" t="s">
        <v>553</v>
      </c>
      <c r="B578" s="111" t="s">
        <v>75</v>
      </c>
      <c r="C578" s="112">
        <v>160</v>
      </c>
      <c r="D578" s="112">
        <v>236.1</v>
      </c>
      <c r="E578" s="112">
        <v>474</v>
      </c>
      <c r="F578" s="113">
        <v>75</v>
      </c>
      <c r="G578" s="113">
        <v>0.6</v>
      </c>
      <c r="H578" s="113">
        <v>0.1</v>
      </c>
      <c r="I578" s="113">
        <v>74.3</v>
      </c>
      <c r="J578" s="113">
        <v>73</v>
      </c>
      <c r="K578" s="113">
        <v>8.3000000000000007</v>
      </c>
      <c r="L578" s="112">
        <v>1850</v>
      </c>
    </row>
    <row r="579" spans="1:12" ht="18.75" customHeight="1" x14ac:dyDescent="0.3">
      <c r="A579" s="106" t="s">
        <v>561</v>
      </c>
      <c r="B579" s="111" t="s">
        <v>73</v>
      </c>
      <c r="C579" s="112">
        <v>158</v>
      </c>
      <c r="D579" s="112" t="s">
        <v>72</v>
      </c>
      <c r="E579" s="112">
        <v>500</v>
      </c>
      <c r="F579" s="113">
        <v>105</v>
      </c>
      <c r="G579" s="113" t="s">
        <v>74</v>
      </c>
      <c r="H579" s="113" t="s">
        <v>74</v>
      </c>
      <c r="I579" s="113" t="s">
        <v>74</v>
      </c>
      <c r="J579" s="113" t="s">
        <v>74</v>
      </c>
      <c r="K579" s="113">
        <v>9.1999999999999993</v>
      </c>
      <c r="L579" s="112">
        <v>2080</v>
      </c>
    </row>
    <row r="580" spans="1:12" ht="18.75" customHeight="1" x14ac:dyDescent="0.3">
      <c r="A580" s="106" t="s">
        <v>562</v>
      </c>
      <c r="B580" s="111" t="s">
        <v>75</v>
      </c>
      <c r="C580" s="112">
        <v>115</v>
      </c>
      <c r="D580" s="112">
        <v>291.39999999999998</v>
      </c>
      <c r="E580" s="112">
        <v>584</v>
      </c>
      <c r="F580" s="113">
        <v>67</v>
      </c>
      <c r="G580" s="113">
        <v>0.3</v>
      </c>
      <c r="H580" s="113">
        <v>0.11</v>
      </c>
      <c r="I580" s="113">
        <v>66.59</v>
      </c>
      <c r="J580" s="113">
        <v>64.2</v>
      </c>
      <c r="K580" s="113">
        <v>6.5</v>
      </c>
      <c r="L580" s="112">
        <v>1741</v>
      </c>
    </row>
    <row r="581" spans="1:12" ht="18.75" customHeight="1" x14ac:dyDescent="0.3">
      <c r="A581" s="106" t="s">
        <v>563</v>
      </c>
      <c r="B581" s="111" t="s">
        <v>75</v>
      </c>
      <c r="C581" s="112">
        <v>245</v>
      </c>
      <c r="D581" s="112">
        <v>230.4</v>
      </c>
      <c r="E581" s="112">
        <v>463</v>
      </c>
      <c r="F581" s="113">
        <v>68</v>
      </c>
      <c r="G581" s="113">
        <v>0.7</v>
      </c>
      <c r="H581" s="113">
        <v>0.13</v>
      </c>
      <c r="I581" s="113">
        <v>67.17</v>
      </c>
      <c r="J581" s="113">
        <v>60.4</v>
      </c>
      <c r="K581" s="113">
        <v>9.1999999999999993</v>
      </c>
      <c r="L581" s="112">
        <v>1781</v>
      </c>
    </row>
    <row r="582" spans="1:12" ht="18.75" customHeight="1" x14ac:dyDescent="0.3">
      <c r="A582" s="106" t="s">
        <v>564</v>
      </c>
      <c r="B582" s="111" t="s">
        <v>73</v>
      </c>
      <c r="C582" s="112">
        <v>190</v>
      </c>
      <c r="D582" s="112" t="s">
        <v>72</v>
      </c>
      <c r="E582" s="112">
        <v>670</v>
      </c>
      <c r="F582" s="113">
        <v>92</v>
      </c>
      <c r="G582" s="113" t="s">
        <v>74</v>
      </c>
      <c r="H582" s="113" t="s">
        <v>74</v>
      </c>
      <c r="I582" s="113" t="s">
        <v>74</v>
      </c>
      <c r="J582" s="113" t="s">
        <v>74</v>
      </c>
      <c r="K582" s="113">
        <v>7.8</v>
      </c>
      <c r="L582" s="112">
        <v>3750</v>
      </c>
    </row>
    <row r="583" spans="1:12" ht="18.75" customHeight="1" x14ac:dyDescent="0.3">
      <c r="A583" s="106" t="s">
        <v>565</v>
      </c>
      <c r="B583" s="111" t="s">
        <v>75</v>
      </c>
      <c r="C583" s="112">
        <v>297</v>
      </c>
      <c r="D583" s="112">
        <v>350</v>
      </c>
      <c r="E583" s="112">
        <v>704</v>
      </c>
      <c r="F583" s="113">
        <v>110</v>
      </c>
      <c r="G583" s="113">
        <v>1.6</v>
      </c>
      <c r="H583" s="113">
        <v>0.22</v>
      </c>
      <c r="I583" s="113">
        <v>108.18</v>
      </c>
      <c r="J583" s="113">
        <v>100</v>
      </c>
      <c r="K583" s="113">
        <v>14.9</v>
      </c>
      <c r="L583" s="112">
        <v>1632</v>
      </c>
    </row>
    <row r="584" spans="1:12" ht="18.75" customHeight="1" x14ac:dyDescent="0.3">
      <c r="A584" s="106" t="s">
        <v>566</v>
      </c>
      <c r="B584" s="111" t="s">
        <v>75</v>
      </c>
      <c r="C584" s="112">
        <v>140</v>
      </c>
      <c r="D584" s="112">
        <v>483</v>
      </c>
      <c r="E584" s="112">
        <v>983</v>
      </c>
      <c r="F584" s="113">
        <v>86</v>
      </c>
      <c r="G584" s="113">
        <v>0.7</v>
      </c>
      <c r="H584" s="113">
        <v>0.2</v>
      </c>
      <c r="I584" s="113">
        <v>85.1</v>
      </c>
      <c r="J584" s="113">
        <v>82.5</v>
      </c>
      <c r="K584" s="113">
        <v>9.4</v>
      </c>
      <c r="L584" s="112">
        <v>1861</v>
      </c>
    </row>
    <row r="585" spans="1:12" ht="18.75" customHeight="1" x14ac:dyDescent="0.3">
      <c r="A585" s="106" t="s">
        <v>567</v>
      </c>
      <c r="B585" s="111" t="s">
        <v>75</v>
      </c>
      <c r="C585" s="112">
        <v>347.5</v>
      </c>
      <c r="D585" s="112">
        <v>322</v>
      </c>
      <c r="E585" s="112">
        <v>655</v>
      </c>
      <c r="F585" s="113">
        <v>84</v>
      </c>
      <c r="G585" s="113">
        <v>0.9</v>
      </c>
      <c r="H585" s="113">
        <v>0.22</v>
      </c>
      <c r="I585" s="113">
        <v>82.88</v>
      </c>
      <c r="J585" s="113">
        <v>70.3</v>
      </c>
      <c r="K585" s="113">
        <v>9.5</v>
      </c>
      <c r="L585" s="112">
        <v>1924</v>
      </c>
    </row>
    <row r="586" spans="1:12" ht="18.75" customHeight="1" x14ac:dyDescent="0.3">
      <c r="A586" s="106" t="s">
        <v>568</v>
      </c>
      <c r="B586" s="111" t="s">
        <v>75</v>
      </c>
      <c r="C586" s="112">
        <v>82.5</v>
      </c>
      <c r="D586" s="112">
        <v>949</v>
      </c>
      <c r="E586" s="112">
        <v>1903</v>
      </c>
      <c r="F586" s="113">
        <v>84</v>
      </c>
      <c r="G586" s="113">
        <v>0.6</v>
      </c>
      <c r="H586" s="113">
        <v>0.1</v>
      </c>
      <c r="I586" s="113">
        <v>83.3</v>
      </c>
      <c r="J586" s="113">
        <v>79.900000000000006</v>
      </c>
      <c r="K586" s="113">
        <v>7.3</v>
      </c>
      <c r="L586" s="112">
        <v>2075</v>
      </c>
    </row>
    <row r="587" spans="1:12" ht="18.75" customHeight="1" x14ac:dyDescent="0.3">
      <c r="A587" s="106" t="s">
        <v>569</v>
      </c>
      <c r="B587" s="111" t="s">
        <v>75</v>
      </c>
      <c r="C587" s="112">
        <v>268</v>
      </c>
      <c r="D587" s="112">
        <v>558</v>
      </c>
      <c r="E587" s="112">
        <v>1112</v>
      </c>
      <c r="F587" s="113">
        <v>100</v>
      </c>
      <c r="G587" s="113">
        <v>0.5</v>
      </c>
      <c r="H587" s="113">
        <v>0.11</v>
      </c>
      <c r="I587" s="113">
        <v>99.39</v>
      </c>
      <c r="J587" s="113">
        <v>83.1</v>
      </c>
      <c r="K587" s="113">
        <v>10.5</v>
      </c>
      <c r="L587" s="112">
        <v>1635</v>
      </c>
    </row>
    <row r="588" spans="1:12" ht="18.75" customHeight="1" x14ac:dyDescent="0.3">
      <c r="A588" s="106" t="s">
        <v>570</v>
      </c>
      <c r="B588" s="111" t="s">
        <v>73</v>
      </c>
      <c r="C588" s="112">
        <v>264</v>
      </c>
      <c r="D588" s="112" t="s">
        <v>72</v>
      </c>
      <c r="E588" s="112">
        <v>800</v>
      </c>
      <c r="F588" s="113">
        <v>108</v>
      </c>
      <c r="G588" s="113" t="s">
        <v>74</v>
      </c>
      <c r="H588" s="113" t="s">
        <v>74</v>
      </c>
      <c r="I588" s="113" t="s">
        <v>74</v>
      </c>
      <c r="J588" s="113" t="s">
        <v>74</v>
      </c>
      <c r="K588" s="113">
        <v>8.1999999999999993</v>
      </c>
      <c r="L588" s="112">
        <v>2060</v>
      </c>
    </row>
    <row r="589" spans="1:12" ht="18.75" customHeight="1" x14ac:dyDescent="0.3">
      <c r="A589" s="106" t="s">
        <v>571</v>
      </c>
      <c r="B589" s="111" t="s">
        <v>75</v>
      </c>
      <c r="C589" s="112">
        <v>360</v>
      </c>
      <c r="D589" s="112">
        <v>401</v>
      </c>
      <c r="E589" s="112">
        <v>807</v>
      </c>
      <c r="F589" s="113">
        <v>103</v>
      </c>
      <c r="G589" s="113">
        <v>0.6</v>
      </c>
      <c r="H589" s="113">
        <v>0.18</v>
      </c>
      <c r="I589" s="113">
        <v>102.22</v>
      </c>
      <c r="J589" s="113">
        <v>87</v>
      </c>
      <c r="K589" s="113">
        <v>15.3</v>
      </c>
      <c r="L589" s="112">
        <v>1643</v>
      </c>
    </row>
    <row r="590" spans="1:12" ht="18.75" customHeight="1" x14ac:dyDescent="0.3">
      <c r="A590" s="106" t="s">
        <v>571</v>
      </c>
      <c r="B590" s="111" t="s">
        <v>572</v>
      </c>
      <c r="C590" s="112">
        <v>870</v>
      </c>
      <c r="D590" s="112">
        <v>1632</v>
      </c>
      <c r="E590" s="112">
        <v>3261</v>
      </c>
      <c r="F590" s="113">
        <v>94</v>
      </c>
      <c r="G590" s="113" t="s">
        <v>74</v>
      </c>
      <c r="H590" s="113" t="s">
        <v>74</v>
      </c>
      <c r="I590" s="113" t="s">
        <v>74</v>
      </c>
      <c r="J590" s="113" t="s">
        <v>74</v>
      </c>
      <c r="K590" s="113">
        <v>16.2</v>
      </c>
      <c r="L590" s="112">
        <v>1626</v>
      </c>
    </row>
    <row r="591" spans="1:12" ht="18.75" customHeight="1" x14ac:dyDescent="0.3">
      <c r="A591" s="106" t="s">
        <v>573</v>
      </c>
      <c r="B591" s="111" t="s">
        <v>75</v>
      </c>
      <c r="C591" s="112">
        <v>263</v>
      </c>
      <c r="D591" s="112">
        <v>396</v>
      </c>
      <c r="E591" s="112">
        <v>803</v>
      </c>
      <c r="F591" s="113">
        <v>51</v>
      </c>
      <c r="G591" s="113">
        <v>0.4</v>
      </c>
      <c r="H591" s="113">
        <v>0.13</v>
      </c>
      <c r="I591" s="113">
        <v>50.47</v>
      </c>
      <c r="J591" s="113">
        <v>45</v>
      </c>
      <c r="K591" s="113">
        <v>16.600000000000001</v>
      </c>
      <c r="L591" s="112">
        <v>2105</v>
      </c>
    </row>
    <row r="592" spans="1:12" ht="18.75" customHeight="1" x14ac:dyDescent="0.3">
      <c r="A592" s="106" t="s">
        <v>574</v>
      </c>
      <c r="B592" s="111" t="s">
        <v>75</v>
      </c>
      <c r="C592" s="112">
        <v>60</v>
      </c>
      <c r="D592" s="112">
        <v>410</v>
      </c>
      <c r="E592" s="112">
        <v>820</v>
      </c>
      <c r="F592" s="113">
        <v>67</v>
      </c>
      <c r="G592" s="113">
        <v>0.7</v>
      </c>
      <c r="H592" s="113">
        <v>0.12</v>
      </c>
      <c r="I592" s="113">
        <v>66.180000000000007</v>
      </c>
      <c r="J592" s="113">
        <v>62.2</v>
      </c>
      <c r="K592" s="113">
        <v>7.6</v>
      </c>
      <c r="L592" s="112">
        <v>1734</v>
      </c>
    </row>
    <row r="593" spans="1:12" ht="18.75" customHeight="1" x14ac:dyDescent="0.3">
      <c r="A593" s="106" t="s">
        <v>575</v>
      </c>
      <c r="B593" s="111" t="s">
        <v>73</v>
      </c>
      <c r="C593" s="112">
        <v>420</v>
      </c>
      <c r="D593" s="112" t="s">
        <v>72</v>
      </c>
      <c r="E593" s="112">
        <v>1070</v>
      </c>
      <c r="F593" s="113">
        <v>121</v>
      </c>
      <c r="G593" s="113" t="s">
        <v>74</v>
      </c>
      <c r="H593" s="113" t="s">
        <v>74</v>
      </c>
      <c r="I593" s="113" t="s">
        <v>74</v>
      </c>
      <c r="J593" s="113" t="s">
        <v>74</v>
      </c>
      <c r="K593" s="113">
        <v>9.8000000000000007</v>
      </c>
      <c r="L593" s="112">
        <v>2790</v>
      </c>
    </row>
    <row r="594" spans="1:12" ht="18.75" customHeight="1" x14ac:dyDescent="0.3">
      <c r="A594" s="106" t="s">
        <v>575</v>
      </c>
      <c r="B594" s="111" t="s">
        <v>75</v>
      </c>
      <c r="C594" s="112">
        <v>94</v>
      </c>
      <c r="D594" s="112">
        <v>117</v>
      </c>
      <c r="E594" s="112">
        <v>234</v>
      </c>
      <c r="F594" s="113">
        <v>78</v>
      </c>
      <c r="G594" s="113">
        <v>0.8</v>
      </c>
      <c r="H594" s="113">
        <v>0.13</v>
      </c>
      <c r="I594" s="113">
        <v>77.069999999999993</v>
      </c>
      <c r="J594" s="113">
        <v>73.099999999999994</v>
      </c>
      <c r="K594" s="113">
        <v>7.8</v>
      </c>
      <c r="L594" s="112">
        <v>1729</v>
      </c>
    </row>
    <row r="595" spans="1:12" ht="18.75" customHeight="1" x14ac:dyDescent="0.3">
      <c r="A595" s="106" t="s">
        <v>576</v>
      </c>
      <c r="B595" s="111" t="s">
        <v>75</v>
      </c>
      <c r="C595" s="112">
        <v>330</v>
      </c>
      <c r="D595" s="112">
        <v>342.5</v>
      </c>
      <c r="E595" s="112">
        <v>685</v>
      </c>
      <c r="F595" s="113">
        <v>86</v>
      </c>
      <c r="G595" s="113">
        <v>0.7</v>
      </c>
      <c r="H595" s="113">
        <v>0.6</v>
      </c>
      <c r="I595" s="113">
        <v>84.7</v>
      </c>
      <c r="J595" s="113">
        <v>80</v>
      </c>
      <c r="K595" s="113">
        <v>10.6</v>
      </c>
      <c r="L595" s="112">
        <v>2210</v>
      </c>
    </row>
    <row r="596" spans="1:12" ht="18.75" customHeight="1" x14ac:dyDescent="0.3">
      <c r="A596" s="106" t="s">
        <v>577</v>
      </c>
      <c r="B596" s="111" t="s">
        <v>75</v>
      </c>
      <c r="C596" s="112">
        <v>108</v>
      </c>
      <c r="D596" s="112">
        <v>226.5</v>
      </c>
      <c r="E596" s="112">
        <v>453</v>
      </c>
      <c r="F596" s="113">
        <v>75</v>
      </c>
      <c r="G596" s="113">
        <v>0.4</v>
      </c>
      <c r="H596" s="113">
        <v>0.16</v>
      </c>
      <c r="I596" s="113">
        <v>74.45</v>
      </c>
      <c r="J596" s="113">
        <v>40.200000000000003</v>
      </c>
      <c r="K596" s="113">
        <v>7.7</v>
      </c>
      <c r="L596" s="112">
        <v>1885</v>
      </c>
    </row>
    <row r="597" spans="1:12" ht="18.75" customHeight="1" x14ac:dyDescent="0.3">
      <c r="A597" s="106" t="s">
        <v>578</v>
      </c>
      <c r="B597" s="111" t="s">
        <v>75</v>
      </c>
      <c r="C597" s="112">
        <v>192</v>
      </c>
      <c r="D597" s="112">
        <v>295.5</v>
      </c>
      <c r="E597" s="112">
        <v>591</v>
      </c>
      <c r="F597" s="113">
        <v>110</v>
      </c>
      <c r="G597" s="113">
        <v>1.1000000000000001</v>
      </c>
      <c r="H597" s="113">
        <v>0.19</v>
      </c>
      <c r="I597" s="113">
        <v>108.71</v>
      </c>
      <c r="J597" s="113">
        <v>97.9</v>
      </c>
      <c r="K597" s="113">
        <v>10.199999999999999</v>
      </c>
      <c r="L597" s="112">
        <v>1775</v>
      </c>
    </row>
    <row r="598" spans="1:12" ht="18.75" customHeight="1" x14ac:dyDescent="0.3">
      <c r="A598" s="106" t="s">
        <v>579</v>
      </c>
      <c r="B598" s="111" t="s">
        <v>75</v>
      </c>
      <c r="C598" s="112">
        <v>104</v>
      </c>
      <c r="D598" s="112">
        <v>101.5</v>
      </c>
      <c r="E598" s="112">
        <v>203</v>
      </c>
      <c r="F598" s="113">
        <v>71</v>
      </c>
      <c r="G598" s="113">
        <v>0.5</v>
      </c>
      <c r="H598" s="113">
        <v>0.1</v>
      </c>
      <c r="I598" s="113">
        <v>70.400000000000006</v>
      </c>
      <c r="J598" s="113">
        <v>67</v>
      </c>
      <c r="K598" s="113">
        <v>6.3</v>
      </c>
      <c r="L598" s="112">
        <v>2173</v>
      </c>
    </row>
    <row r="599" spans="1:12" ht="18.75" customHeight="1" x14ac:dyDescent="0.3">
      <c r="A599" s="106" t="s">
        <v>580</v>
      </c>
      <c r="B599" s="111" t="s">
        <v>75</v>
      </c>
      <c r="C599" s="112">
        <v>215</v>
      </c>
      <c r="D599" s="112">
        <v>339</v>
      </c>
      <c r="E599" s="112">
        <v>681</v>
      </c>
      <c r="F599" s="113">
        <v>76</v>
      </c>
      <c r="G599" s="113">
        <v>0.1</v>
      </c>
      <c r="H599" s="113">
        <v>0.24</v>
      </c>
      <c r="I599" s="113">
        <v>75.66</v>
      </c>
      <c r="J599" s="113">
        <v>71.2</v>
      </c>
      <c r="K599" s="113">
        <v>9.4</v>
      </c>
      <c r="L599" s="112">
        <v>1808</v>
      </c>
    </row>
    <row r="600" spans="1:12" ht="18.75" customHeight="1" x14ac:dyDescent="0.3">
      <c r="A600" s="106"/>
      <c r="B600" s="111"/>
      <c r="C600" s="112"/>
      <c r="D600" s="112"/>
      <c r="E600" s="112"/>
      <c r="F600" s="113"/>
      <c r="G600" s="113"/>
      <c r="H600" s="113"/>
      <c r="I600" s="113"/>
      <c r="J600" s="113"/>
      <c r="K600" s="113"/>
      <c r="L600" s="112"/>
    </row>
    <row r="603" spans="1:12" s="108" customFormat="1" ht="17.25" customHeight="1" x14ac:dyDescent="0.3">
      <c r="A603" s="107" t="s">
        <v>1</v>
      </c>
    </row>
    <row r="604" spans="1:12" s="108" customFormat="1" ht="17.25" customHeight="1" x14ac:dyDescent="0.3">
      <c r="A604" s="107" t="s">
        <v>2</v>
      </c>
    </row>
    <row r="605" spans="1:12" ht="24.75" customHeight="1" x14ac:dyDescent="0.3"/>
  </sheetData>
  <mergeCells count="1">
    <mergeCell ref="A1:L1"/>
  </mergeCells>
  <conditionalFormatting sqref="C3:C600">
    <cfRule type="cellIs" dxfId="1" priority="6" stopIfTrue="1" operator="greaterThan">
      <formula>#REF!</formula>
    </cfRule>
  </conditionalFormatting>
  <conditionalFormatting sqref="L3:L600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2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N2" sqref="N1:S1048576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35" t="s">
        <v>7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7"/>
    </row>
    <row r="2" spans="1:25" x14ac:dyDescent="0.3">
      <c r="A2" s="6" t="s">
        <v>16</v>
      </c>
      <c r="B2" s="11" t="s">
        <v>583</v>
      </c>
      <c r="C2" s="122" t="s">
        <v>582</v>
      </c>
      <c r="D2" s="138" t="s">
        <v>584</v>
      </c>
      <c r="E2" s="139"/>
      <c r="F2" s="139"/>
      <c r="G2" s="140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53" t="s">
        <v>14</v>
      </c>
      <c r="B3" s="41" t="s">
        <v>8</v>
      </c>
      <c r="C3" s="41" t="s">
        <v>9</v>
      </c>
      <c r="D3" s="41" t="s">
        <v>10</v>
      </c>
      <c r="E3" s="41" t="s">
        <v>11</v>
      </c>
      <c r="F3" s="41" t="s">
        <v>12</v>
      </c>
      <c r="G3" s="41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4" t="s">
        <v>15</v>
      </c>
      <c r="B4" s="35">
        <v>150</v>
      </c>
      <c r="C4" s="35">
        <v>150</v>
      </c>
      <c r="D4" s="35">
        <v>150</v>
      </c>
      <c r="E4" s="35">
        <v>150</v>
      </c>
      <c r="F4" s="35">
        <v>150</v>
      </c>
      <c r="G4" s="35">
        <v>451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"/>
    </row>
    <row r="5" spans="1:25" ht="33.75" customHeight="1" thickBot="1" x14ac:dyDescent="0.35">
      <c r="A5" s="5"/>
      <c r="B5" s="130" t="s">
        <v>585</v>
      </c>
      <c r="C5" s="130"/>
      <c r="D5" s="130"/>
      <c r="E5" s="130"/>
      <c r="F5" s="130"/>
      <c r="G5" s="131"/>
      <c r="H5" s="132" t="s">
        <v>17</v>
      </c>
      <c r="I5" s="133"/>
      <c r="J5" s="133"/>
      <c r="K5" s="133"/>
      <c r="L5" s="133"/>
      <c r="M5" s="134"/>
      <c r="N5" s="132" t="s">
        <v>55</v>
      </c>
      <c r="O5" s="133"/>
      <c r="P5" s="133"/>
      <c r="Q5" s="133"/>
      <c r="R5" s="133"/>
      <c r="S5" s="134"/>
      <c r="T5" s="1"/>
      <c r="U5" s="1"/>
      <c r="V5" s="1"/>
      <c r="W5" s="1"/>
      <c r="X5" s="1"/>
      <c r="Y5" s="1"/>
    </row>
    <row r="6" spans="1:25" ht="15" thickBot="1" x14ac:dyDescent="0.35">
      <c r="A6" s="36" t="s">
        <v>5</v>
      </c>
      <c r="B6" s="37" t="s">
        <v>26</v>
      </c>
      <c r="C6" s="37" t="s">
        <v>25</v>
      </c>
      <c r="D6" s="37" t="s">
        <v>24</v>
      </c>
      <c r="E6" s="37" t="s">
        <v>23</v>
      </c>
      <c r="F6" s="37" t="s">
        <v>27</v>
      </c>
      <c r="G6" s="38" t="s">
        <v>28</v>
      </c>
      <c r="H6" s="39" t="s">
        <v>29</v>
      </c>
      <c r="I6" s="39" t="s">
        <v>30</v>
      </c>
      <c r="J6" s="39" t="s">
        <v>31</v>
      </c>
      <c r="K6" s="39" t="s">
        <v>32</v>
      </c>
      <c r="L6" s="39" t="s">
        <v>33</v>
      </c>
      <c r="M6" s="40" t="s">
        <v>34</v>
      </c>
      <c r="N6" s="39" t="s">
        <v>49</v>
      </c>
      <c r="O6" s="39" t="s">
        <v>50</v>
      </c>
      <c r="P6" s="39" t="s">
        <v>51</v>
      </c>
      <c r="Q6" s="39" t="s">
        <v>52</v>
      </c>
      <c r="R6" s="39" t="s">
        <v>53</v>
      </c>
      <c r="S6" s="41" t="s">
        <v>54</v>
      </c>
    </row>
    <row r="7" spans="1:25" x14ac:dyDescent="0.3">
      <c r="A7" s="93">
        <v>44562</v>
      </c>
      <c r="B7" s="13">
        <v>9361</v>
      </c>
      <c r="C7" s="13">
        <v>6459</v>
      </c>
      <c r="D7" s="13">
        <v>0</v>
      </c>
      <c r="E7" s="13">
        <v>0</v>
      </c>
      <c r="F7" s="13">
        <v>0</v>
      </c>
      <c r="G7" s="14">
        <v>18226</v>
      </c>
      <c r="H7" s="15">
        <v>2029</v>
      </c>
      <c r="I7" s="15">
        <v>1314</v>
      </c>
      <c r="J7" s="15">
        <v>0</v>
      </c>
      <c r="K7" s="13">
        <v>0</v>
      </c>
      <c r="L7" s="13">
        <v>0</v>
      </c>
      <c r="M7" s="14">
        <v>3797</v>
      </c>
      <c r="N7" s="15"/>
      <c r="O7" s="15"/>
      <c r="P7" s="15"/>
      <c r="Q7" s="15"/>
      <c r="R7" s="15"/>
      <c r="S7" s="15"/>
    </row>
    <row r="8" spans="1:25" x14ac:dyDescent="0.3">
      <c r="A8" s="94">
        <v>44593</v>
      </c>
      <c r="B8" s="16">
        <v>10317</v>
      </c>
      <c r="C8" s="16">
        <v>6965</v>
      </c>
      <c r="D8" s="16">
        <v>0</v>
      </c>
      <c r="E8" s="16">
        <v>0</v>
      </c>
      <c r="F8" s="16">
        <v>0</v>
      </c>
      <c r="G8" s="17">
        <v>15886</v>
      </c>
      <c r="H8" s="18">
        <v>2160</v>
      </c>
      <c r="I8" s="18">
        <v>1362</v>
      </c>
      <c r="J8" s="18">
        <v>0</v>
      </c>
      <c r="K8" s="18">
        <v>0</v>
      </c>
      <c r="L8" s="18">
        <v>0</v>
      </c>
      <c r="M8" s="18">
        <v>3162</v>
      </c>
      <c r="N8" s="18"/>
      <c r="O8" s="18"/>
      <c r="P8" s="18"/>
      <c r="Q8" s="18"/>
      <c r="R8" s="18"/>
      <c r="S8" s="18"/>
    </row>
    <row r="9" spans="1:25" x14ac:dyDescent="0.3">
      <c r="A9" s="94">
        <v>44621</v>
      </c>
      <c r="B9" s="16">
        <v>0</v>
      </c>
      <c r="C9" s="16">
        <v>12084</v>
      </c>
      <c r="D9" s="16">
        <v>9683</v>
      </c>
      <c r="E9" s="16">
        <v>0</v>
      </c>
      <c r="F9" s="16">
        <v>0</v>
      </c>
      <c r="G9" s="17">
        <v>18651</v>
      </c>
      <c r="H9" s="18">
        <v>0</v>
      </c>
      <c r="I9" s="18">
        <v>2312</v>
      </c>
      <c r="J9" s="18">
        <v>0</v>
      </c>
      <c r="K9" s="18">
        <v>1860</v>
      </c>
      <c r="L9" s="18">
        <v>0</v>
      </c>
      <c r="M9" s="18">
        <v>3586</v>
      </c>
      <c r="N9" s="18"/>
      <c r="O9" s="18"/>
      <c r="P9" s="18"/>
      <c r="Q9" s="18"/>
      <c r="R9" s="18"/>
      <c r="S9" s="18"/>
    </row>
    <row r="10" spans="1:25" x14ac:dyDescent="0.3">
      <c r="A10" s="94">
        <v>44652</v>
      </c>
      <c r="B10" s="16">
        <v>0</v>
      </c>
      <c r="C10" s="16">
        <v>0</v>
      </c>
      <c r="D10" s="16">
        <v>0</v>
      </c>
      <c r="E10" s="16">
        <v>9846</v>
      </c>
      <c r="F10" s="16">
        <v>7493</v>
      </c>
      <c r="G10" s="17">
        <v>18785</v>
      </c>
      <c r="H10" s="18">
        <v>0</v>
      </c>
      <c r="I10" s="18">
        <v>0</v>
      </c>
      <c r="J10" s="18">
        <v>0</v>
      </c>
      <c r="K10" s="18">
        <v>2478</v>
      </c>
      <c r="L10" s="18">
        <v>1668</v>
      </c>
      <c r="M10" s="18">
        <v>4286</v>
      </c>
      <c r="N10" s="18"/>
      <c r="O10" s="18"/>
      <c r="P10" s="18"/>
      <c r="Q10" s="18"/>
      <c r="R10" s="18"/>
      <c r="S10" s="18"/>
    </row>
    <row r="11" spans="1:25" x14ac:dyDescent="0.3">
      <c r="A11" s="94">
        <v>44682</v>
      </c>
      <c r="B11" s="16">
        <v>0</v>
      </c>
      <c r="C11" s="16">
        <v>0</v>
      </c>
      <c r="D11" s="16">
        <v>0</v>
      </c>
      <c r="E11" s="16">
        <v>9691</v>
      </c>
      <c r="F11" s="16">
        <v>7694</v>
      </c>
      <c r="G11" s="17">
        <v>17844</v>
      </c>
      <c r="H11" s="18">
        <v>0</v>
      </c>
      <c r="I11" s="18">
        <v>0</v>
      </c>
      <c r="J11" s="18">
        <v>0</v>
      </c>
      <c r="K11" s="18">
        <v>2049</v>
      </c>
      <c r="L11" s="18">
        <v>1500</v>
      </c>
      <c r="M11" s="18">
        <v>3317</v>
      </c>
      <c r="N11" s="18"/>
      <c r="O11" s="18"/>
      <c r="P11" s="18"/>
      <c r="Q11" s="18"/>
      <c r="R11" s="18"/>
      <c r="S11" s="18"/>
    </row>
    <row r="12" spans="1:25" x14ac:dyDescent="0.3">
      <c r="A12" s="94">
        <v>44713</v>
      </c>
      <c r="B12" s="16">
        <v>0</v>
      </c>
      <c r="C12" s="16">
        <v>0</v>
      </c>
      <c r="D12" s="16">
        <v>8633</v>
      </c>
      <c r="E12" s="16">
        <v>7531</v>
      </c>
      <c r="F12" s="16">
        <v>0</v>
      </c>
      <c r="G12" s="17">
        <v>16359</v>
      </c>
      <c r="H12" s="18">
        <v>0</v>
      </c>
      <c r="I12" s="18">
        <v>0</v>
      </c>
      <c r="J12" s="18">
        <v>1797</v>
      </c>
      <c r="K12" s="18">
        <v>1437</v>
      </c>
      <c r="L12" s="18">
        <v>0</v>
      </c>
      <c r="M12" s="18">
        <v>2978</v>
      </c>
      <c r="N12" s="18"/>
      <c r="O12" s="18"/>
      <c r="P12" s="18"/>
      <c r="Q12" s="18"/>
      <c r="R12" s="18"/>
      <c r="S12" s="18"/>
    </row>
    <row r="13" spans="1:25" x14ac:dyDescent="0.3">
      <c r="A13" s="94">
        <v>44743</v>
      </c>
      <c r="B13" s="16">
        <v>9279</v>
      </c>
      <c r="C13" s="16">
        <v>6351</v>
      </c>
      <c r="D13" s="16">
        <v>0</v>
      </c>
      <c r="E13" s="16">
        <v>0</v>
      </c>
      <c r="F13" s="16">
        <v>0</v>
      </c>
      <c r="G13" s="17">
        <v>18771</v>
      </c>
      <c r="H13" s="18">
        <v>1714</v>
      </c>
      <c r="I13" s="18">
        <v>1237</v>
      </c>
      <c r="J13" s="18">
        <v>0</v>
      </c>
      <c r="K13" s="18">
        <v>0</v>
      </c>
      <c r="L13" s="18">
        <v>0</v>
      </c>
      <c r="M13" s="18">
        <v>3354</v>
      </c>
      <c r="N13" s="18"/>
      <c r="O13" s="18"/>
      <c r="P13" s="18"/>
      <c r="Q13" s="18"/>
      <c r="R13" s="18"/>
      <c r="S13" s="18"/>
    </row>
    <row r="14" spans="1:25" x14ac:dyDescent="0.3">
      <c r="A14" s="94">
        <v>44774</v>
      </c>
      <c r="B14" s="16">
        <v>0</v>
      </c>
      <c r="C14" s="16">
        <v>0</v>
      </c>
      <c r="D14" s="16">
        <v>9857</v>
      </c>
      <c r="E14" s="16">
        <v>7052</v>
      </c>
      <c r="F14" s="16">
        <v>0</v>
      </c>
      <c r="G14" s="17">
        <v>17605</v>
      </c>
      <c r="H14" s="18">
        <v>0</v>
      </c>
      <c r="I14" s="18">
        <v>0</v>
      </c>
      <c r="J14" s="18">
        <v>2312</v>
      </c>
      <c r="K14" s="18">
        <v>1652</v>
      </c>
      <c r="L14" s="18">
        <v>0</v>
      </c>
      <c r="M14" s="18">
        <v>3649</v>
      </c>
      <c r="N14" s="18"/>
      <c r="O14" s="18"/>
      <c r="P14" s="18"/>
      <c r="Q14" s="18"/>
      <c r="R14" s="18"/>
      <c r="S14" s="18"/>
    </row>
    <row r="15" spans="1:25" x14ac:dyDescent="0.3">
      <c r="A15" s="94">
        <v>44805</v>
      </c>
      <c r="B15" s="16">
        <v>0</v>
      </c>
      <c r="C15" s="16">
        <v>0</v>
      </c>
      <c r="D15" s="16">
        <v>9791</v>
      </c>
      <c r="E15" s="16">
        <v>8371</v>
      </c>
      <c r="F15" s="16">
        <v>0</v>
      </c>
      <c r="G15" s="17">
        <v>16591</v>
      </c>
      <c r="H15" s="18">
        <v>0</v>
      </c>
      <c r="I15" s="18">
        <v>0</v>
      </c>
      <c r="J15" s="18">
        <v>2581</v>
      </c>
      <c r="K15" s="18">
        <v>2211</v>
      </c>
      <c r="L15" s="18">
        <v>0</v>
      </c>
      <c r="M15" s="18">
        <v>3922</v>
      </c>
      <c r="N15" s="18"/>
      <c r="O15" s="18"/>
      <c r="P15" s="18"/>
      <c r="Q15" s="18"/>
      <c r="R15" s="18"/>
      <c r="S15" s="18"/>
    </row>
    <row r="16" spans="1:25" x14ac:dyDescent="0.3">
      <c r="A16" s="94">
        <v>44835</v>
      </c>
      <c r="B16" s="16">
        <v>0</v>
      </c>
      <c r="C16" s="16">
        <v>0</v>
      </c>
      <c r="D16" s="16">
        <v>0</v>
      </c>
      <c r="E16" s="16">
        <v>9891</v>
      </c>
      <c r="F16" s="16">
        <v>8107</v>
      </c>
      <c r="G16" s="17">
        <v>19530</v>
      </c>
      <c r="H16" s="18">
        <v>0</v>
      </c>
      <c r="I16" s="18">
        <v>0</v>
      </c>
      <c r="J16" s="18">
        <v>0</v>
      </c>
      <c r="K16" s="18">
        <v>2763</v>
      </c>
      <c r="L16" s="18">
        <v>2234</v>
      </c>
      <c r="M16" s="18">
        <v>4773</v>
      </c>
      <c r="N16" s="18"/>
      <c r="O16" s="18"/>
      <c r="P16" s="18"/>
      <c r="Q16" s="18"/>
      <c r="R16" s="18"/>
      <c r="S16" s="18"/>
    </row>
    <row r="17" spans="1:19" x14ac:dyDescent="0.3">
      <c r="A17" s="94">
        <v>44866</v>
      </c>
      <c r="B17" s="16">
        <v>0</v>
      </c>
      <c r="C17" s="16">
        <v>10400</v>
      </c>
      <c r="D17" s="16">
        <v>7769</v>
      </c>
      <c r="E17" s="16">
        <v>0</v>
      </c>
      <c r="F17" s="16">
        <v>0</v>
      </c>
      <c r="G17" s="17">
        <v>15648</v>
      </c>
      <c r="H17" s="18">
        <v>0</v>
      </c>
      <c r="I17" s="18">
        <v>2981</v>
      </c>
      <c r="J17" s="18">
        <v>2454</v>
      </c>
      <c r="K17" s="18">
        <v>0</v>
      </c>
      <c r="L17" s="18">
        <v>0</v>
      </c>
      <c r="M17" s="18">
        <v>4265</v>
      </c>
      <c r="N17" s="18"/>
      <c r="O17" s="18"/>
      <c r="P17" s="18"/>
      <c r="Q17" s="18"/>
      <c r="R17" s="18"/>
      <c r="S17" s="18"/>
    </row>
    <row r="18" spans="1:19" ht="15" thickBot="1" x14ac:dyDescent="0.35">
      <c r="A18" s="95">
        <v>44896</v>
      </c>
      <c r="B18" s="19">
        <v>7873</v>
      </c>
      <c r="C18" s="19">
        <v>5387</v>
      </c>
      <c r="D18" s="19">
        <v>0</v>
      </c>
      <c r="E18" s="19">
        <v>0</v>
      </c>
      <c r="F18" s="19">
        <v>0</v>
      </c>
      <c r="G18" s="20">
        <v>15474</v>
      </c>
      <c r="H18" s="21">
        <v>2012</v>
      </c>
      <c r="I18" s="21">
        <v>1520</v>
      </c>
      <c r="J18" s="21">
        <v>0</v>
      </c>
      <c r="K18" s="21">
        <v>0</v>
      </c>
      <c r="L18" s="21">
        <v>0</v>
      </c>
      <c r="M18" s="21">
        <v>3883</v>
      </c>
      <c r="N18" s="21"/>
      <c r="O18" s="21"/>
      <c r="P18" s="21"/>
      <c r="Q18" s="21"/>
      <c r="R18" s="21"/>
      <c r="S18" s="21"/>
    </row>
    <row r="19" spans="1:19" x14ac:dyDescent="0.3">
      <c r="A19" s="93">
        <v>44927</v>
      </c>
      <c r="B19" s="13">
        <v>12032</v>
      </c>
      <c r="C19" s="13">
        <v>7642</v>
      </c>
      <c r="D19" s="13">
        <v>0</v>
      </c>
      <c r="E19" s="13">
        <v>0</v>
      </c>
      <c r="F19" s="13">
        <v>0</v>
      </c>
      <c r="G19" s="14">
        <v>17732</v>
      </c>
      <c r="H19" s="15">
        <v>3618</v>
      </c>
      <c r="I19" s="15">
        <v>2254</v>
      </c>
      <c r="J19" s="15">
        <v>0</v>
      </c>
      <c r="K19" s="15">
        <v>0</v>
      </c>
      <c r="L19" s="15">
        <v>0</v>
      </c>
      <c r="M19" s="15">
        <v>0</v>
      </c>
      <c r="N19" s="15"/>
      <c r="O19" s="15"/>
      <c r="P19" s="15"/>
      <c r="Q19" s="15"/>
      <c r="R19" s="15"/>
      <c r="S19" s="15"/>
    </row>
    <row r="20" spans="1:19" x14ac:dyDescent="0.3">
      <c r="A20" s="94">
        <v>44958</v>
      </c>
      <c r="B20" s="16">
        <v>13527</v>
      </c>
      <c r="C20" s="16">
        <v>8315</v>
      </c>
      <c r="D20" s="16">
        <v>0</v>
      </c>
      <c r="E20" s="16">
        <v>0</v>
      </c>
      <c r="F20" s="16">
        <v>0</v>
      </c>
      <c r="G20" s="17">
        <v>19750</v>
      </c>
      <c r="H20" s="18">
        <v>3766</v>
      </c>
      <c r="I20" s="18">
        <v>2272</v>
      </c>
      <c r="J20" s="18">
        <v>0</v>
      </c>
      <c r="K20" s="18">
        <v>0</v>
      </c>
      <c r="L20" s="18">
        <v>0</v>
      </c>
      <c r="M20" s="18">
        <v>0</v>
      </c>
      <c r="N20" s="18"/>
      <c r="O20" s="18"/>
      <c r="P20" s="18"/>
      <c r="Q20" s="18"/>
      <c r="R20" s="18"/>
      <c r="S20" s="18"/>
    </row>
    <row r="21" spans="1:19" x14ac:dyDescent="0.3">
      <c r="A21" s="94">
        <v>44986</v>
      </c>
      <c r="B21" s="16">
        <v>0</v>
      </c>
      <c r="C21" s="16">
        <v>14585</v>
      </c>
      <c r="D21" s="16">
        <v>9491</v>
      </c>
      <c r="E21" s="16">
        <v>0</v>
      </c>
      <c r="F21" s="16">
        <v>0</v>
      </c>
      <c r="G21" s="17">
        <v>21151</v>
      </c>
      <c r="H21" s="18">
        <v>0</v>
      </c>
      <c r="I21" s="18">
        <v>4022</v>
      </c>
      <c r="J21" s="18">
        <v>2627</v>
      </c>
      <c r="K21" s="18">
        <v>0</v>
      </c>
      <c r="L21" s="18">
        <v>0</v>
      </c>
      <c r="M21" s="18">
        <v>0</v>
      </c>
      <c r="N21" s="18"/>
      <c r="O21" s="18"/>
      <c r="P21" s="18"/>
      <c r="Q21" s="18"/>
      <c r="R21" s="18"/>
      <c r="S21" s="18"/>
    </row>
    <row r="22" spans="1:19" x14ac:dyDescent="0.3">
      <c r="A22" s="94">
        <v>45017</v>
      </c>
      <c r="B22" s="16">
        <v>0</v>
      </c>
      <c r="C22" s="16">
        <v>0</v>
      </c>
      <c r="D22" s="16">
        <v>0</v>
      </c>
      <c r="E22" s="16">
        <v>9722</v>
      </c>
      <c r="F22" s="16">
        <v>6231</v>
      </c>
      <c r="G22" s="17">
        <v>17356</v>
      </c>
      <c r="H22" s="18">
        <v>0</v>
      </c>
      <c r="I22" s="18">
        <v>0</v>
      </c>
      <c r="J22" s="18">
        <v>0</v>
      </c>
      <c r="K22" s="18">
        <v>2689</v>
      </c>
      <c r="L22" s="18">
        <v>1683</v>
      </c>
      <c r="M22" s="18">
        <v>0</v>
      </c>
      <c r="N22" s="18"/>
      <c r="O22" s="18"/>
      <c r="P22" s="18"/>
      <c r="Q22" s="18"/>
      <c r="R22" s="18"/>
      <c r="S22" s="18"/>
    </row>
    <row r="23" spans="1:19" x14ac:dyDescent="0.3">
      <c r="A23" s="94">
        <v>45047</v>
      </c>
      <c r="B23" s="16">
        <v>0</v>
      </c>
      <c r="C23" s="16">
        <v>0</v>
      </c>
      <c r="D23" s="16">
        <v>0</v>
      </c>
      <c r="E23" s="16">
        <v>11386</v>
      </c>
      <c r="F23" s="16">
        <v>9961</v>
      </c>
      <c r="G23" s="17">
        <v>20939</v>
      </c>
      <c r="H23" s="18">
        <v>0</v>
      </c>
      <c r="I23" s="18">
        <v>0</v>
      </c>
      <c r="J23" s="18">
        <v>0</v>
      </c>
      <c r="K23" s="18">
        <v>3049</v>
      </c>
      <c r="L23" s="18">
        <v>2629</v>
      </c>
      <c r="M23" s="18">
        <v>0</v>
      </c>
      <c r="N23" s="18"/>
      <c r="O23" s="18"/>
      <c r="P23" s="18"/>
      <c r="Q23" s="18"/>
      <c r="R23" s="18"/>
      <c r="S23" s="18"/>
    </row>
    <row r="24" spans="1:19" x14ac:dyDescent="0.3">
      <c r="A24" s="94">
        <v>45078</v>
      </c>
      <c r="B24" s="16">
        <v>0</v>
      </c>
      <c r="C24" s="16">
        <v>0</v>
      </c>
      <c r="D24" s="16">
        <v>10637</v>
      </c>
      <c r="E24" s="16">
        <v>8224</v>
      </c>
      <c r="F24" s="16">
        <v>0</v>
      </c>
      <c r="G24" s="17">
        <v>17788</v>
      </c>
      <c r="H24" s="18">
        <v>0</v>
      </c>
      <c r="I24" s="18">
        <v>0</v>
      </c>
      <c r="J24" s="18">
        <v>2164</v>
      </c>
      <c r="K24" s="18">
        <v>1714</v>
      </c>
      <c r="L24" s="18">
        <v>0</v>
      </c>
      <c r="M24" s="18">
        <v>0</v>
      </c>
      <c r="N24" s="18"/>
      <c r="O24" s="18"/>
      <c r="P24" s="18"/>
      <c r="Q24" s="18"/>
      <c r="R24" s="18"/>
      <c r="S24" s="18"/>
    </row>
    <row r="25" spans="1:19" x14ac:dyDescent="0.3">
      <c r="A25" s="94">
        <v>45108</v>
      </c>
      <c r="B25" s="16">
        <v>10672</v>
      </c>
      <c r="C25" s="16">
        <v>8230</v>
      </c>
      <c r="D25" s="16">
        <v>0</v>
      </c>
      <c r="E25" s="16">
        <v>0</v>
      </c>
      <c r="F25" s="16">
        <v>0</v>
      </c>
      <c r="G25" s="17">
        <v>21023</v>
      </c>
      <c r="H25" s="18">
        <v>1903</v>
      </c>
      <c r="I25" s="18">
        <v>1408</v>
      </c>
      <c r="J25" s="18">
        <v>0</v>
      </c>
      <c r="K25" s="18">
        <v>0</v>
      </c>
      <c r="L25" s="18">
        <v>0</v>
      </c>
      <c r="M25" s="18">
        <v>0</v>
      </c>
      <c r="N25" s="18"/>
      <c r="O25" s="18"/>
      <c r="P25" s="18"/>
      <c r="Q25" s="18"/>
      <c r="R25" s="18"/>
      <c r="S25" s="18"/>
    </row>
    <row r="26" spans="1:19" x14ac:dyDescent="0.3">
      <c r="A26" s="94">
        <v>45139</v>
      </c>
      <c r="B26" s="16">
        <v>0</v>
      </c>
      <c r="C26" s="16">
        <v>0</v>
      </c>
      <c r="D26" s="16">
        <v>12403</v>
      </c>
      <c r="E26" s="16">
        <v>10681</v>
      </c>
      <c r="F26" s="16">
        <v>0</v>
      </c>
      <c r="G26" s="17">
        <v>23809</v>
      </c>
      <c r="H26" s="18">
        <v>0</v>
      </c>
      <c r="I26" s="18">
        <v>0</v>
      </c>
      <c r="J26" s="18">
        <v>3087</v>
      </c>
      <c r="K26" s="18">
        <v>2779</v>
      </c>
      <c r="L26" s="18">
        <v>0</v>
      </c>
      <c r="M26" s="18">
        <v>0</v>
      </c>
      <c r="N26" s="18"/>
      <c r="O26" s="18"/>
      <c r="P26" s="18"/>
      <c r="Q26" s="18"/>
      <c r="R26" s="18"/>
      <c r="S26" s="18"/>
    </row>
    <row r="27" spans="1:19" x14ac:dyDescent="0.3">
      <c r="A27" s="94">
        <v>45170</v>
      </c>
      <c r="B27" s="16">
        <v>0</v>
      </c>
      <c r="C27" s="16">
        <v>0</v>
      </c>
      <c r="D27" s="16">
        <v>10049</v>
      </c>
      <c r="E27" s="16">
        <v>8496</v>
      </c>
      <c r="F27" s="16">
        <v>0</v>
      </c>
      <c r="G27" s="17">
        <v>21218</v>
      </c>
      <c r="H27" s="18">
        <v>0</v>
      </c>
      <c r="I27" s="18">
        <v>0</v>
      </c>
      <c r="J27" s="18">
        <v>3215</v>
      </c>
      <c r="K27" s="18">
        <v>2565</v>
      </c>
      <c r="L27" s="18">
        <v>0</v>
      </c>
      <c r="M27" s="18">
        <v>0</v>
      </c>
      <c r="N27" s="18"/>
      <c r="O27" s="18"/>
      <c r="P27" s="18"/>
      <c r="Q27" s="18"/>
      <c r="R27" s="18"/>
      <c r="S27" s="18"/>
    </row>
    <row r="28" spans="1:19" x14ac:dyDescent="0.3">
      <c r="A28" s="94">
        <v>45200</v>
      </c>
      <c r="B28" s="16">
        <v>0</v>
      </c>
      <c r="C28" s="16">
        <v>0</v>
      </c>
      <c r="D28" s="16">
        <v>0</v>
      </c>
      <c r="E28" s="16">
        <v>10606</v>
      </c>
      <c r="F28" s="16">
        <v>7656</v>
      </c>
      <c r="G28" s="17">
        <v>17646</v>
      </c>
      <c r="H28" s="18">
        <v>0</v>
      </c>
      <c r="I28" s="18">
        <v>0</v>
      </c>
      <c r="J28" s="18">
        <v>0</v>
      </c>
      <c r="K28" s="18">
        <v>3771</v>
      </c>
      <c r="L28" s="18">
        <v>2616</v>
      </c>
      <c r="M28" s="18">
        <v>0</v>
      </c>
      <c r="N28" s="18"/>
      <c r="O28" s="18"/>
      <c r="P28" s="18"/>
      <c r="Q28" s="18"/>
      <c r="R28" s="18"/>
      <c r="S28" s="18"/>
    </row>
    <row r="29" spans="1:19" x14ac:dyDescent="0.3">
      <c r="A29" s="94">
        <v>45231</v>
      </c>
      <c r="B29" s="16">
        <v>0</v>
      </c>
      <c r="C29" s="16">
        <v>9810</v>
      </c>
      <c r="D29" s="16">
        <v>6186</v>
      </c>
      <c r="E29" s="16">
        <v>0</v>
      </c>
      <c r="F29" s="16">
        <v>0</v>
      </c>
      <c r="G29" s="17">
        <v>14965</v>
      </c>
      <c r="H29" s="18">
        <v>0</v>
      </c>
      <c r="I29" s="18">
        <v>3409</v>
      </c>
      <c r="J29" s="18">
        <v>2054</v>
      </c>
      <c r="K29" s="18">
        <v>0</v>
      </c>
      <c r="L29" s="18">
        <v>0</v>
      </c>
      <c r="M29" s="18">
        <v>0</v>
      </c>
      <c r="N29" s="18"/>
      <c r="O29" s="18"/>
      <c r="P29" s="18"/>
      <c r="Q29" s="18"/>
      <c r="R29" s="18"/>
      <c r="S29" s="18"/>
    </row>
    <row r="30" spans="1:19" ht="15" thickBot="1" x14ac:dyDescent="0.35">
      <c r="A30" s="95">
        <v>45261</v>
      </c>
      <c r="B30" s="19">
        <v>9633</v>
      </c>
      <c r="C30" s="19">
        <v>6495</v>
      </c>
      <c r="D30" s="19">
        <v>0</v>
      </c>
      <c r="E30" s="19">
        <v>0</v>
      </c>
      <c r="F30" s="19">
        <v>0</v>
      </c>
      <c r="G30" s="20">
        <v>23896</v>
      </c>
      <c r="H30" s="21">
        <v>3107</v>
      </c>
      <c r="I30" s="21">
        <v>1956</v>
      </c>
      <c r="J30" s="21">
        <v>0</v>
      </c>
      <c r="K30" s="21">
        <v>0</v>
      </c>
      <c r="L30" s="21">
        <v>0</v>
      </c>
      <c r="M30" s="21">
        <v>0</v>
      </c>
      <c r="N30" s="21"/>
      <c r="O30" s="21"/>
      <c r="P30" s="21"/>
      <c r="Q30" s="21"/>
      <c r="R30" s="21"/>
      <c r="S30" s="21"/>
    </row>
    <row r="31" spans="1:19" x14ac:dyDescent="0.3">
      <c r="A31" s="93">
        <v>45292</v>
      </c>
      <c r="B31" s="13">
        <v>14085</v>
      </c>
      <c r="C31" s="13">
        <v>10236</v>
      </c>
      <c r="D31" s="13">
        <v>0</v>
      </c>
      <c r="E31" s="13">
        <v>0</v>
      </c>
      <c r="F31" s="13">
        <v>0</v>
      </c>
      <c r="G31" s="14">
        <v>20730</v>
      </c>
      <c r="H31" s="15">
        <v>5268</v>
      </c>
      <c r="I31" s="15">
        <v>3674</v>
      </c>
      <c r="J31" s="15">
        <v>0</v>
      </c>
      <c r="K31" s="15">
        <v>0</v>
      </c>
      <c r="L31" s="15">
        <v>0</v>
      </c>
      <c r="M31" s="15">
        <v>0</v>
      </c>
      <c r="N31" s="15"/>
      <c r="O31" s="15"/>
      <c r="P31" s="15"/>
      <c r="Q31" s="15"/>
      <c r="R31" s="15"/>
      <c r="S31" s="15"/>
    </row>
    <row r="32" spans="1:19" x14ac:dyDescent="0.3">
      <c r="A32" s="94">
        <v>45323</v>
      </c>
      <c r="B32" s="16">
        <v>12869</v>
      </c>
      <c r="C32" s="16">
        <v>9930</v>
      </c>
      <c r="D32" s="16">
        <v>0</v>
      </c>
      <c r="E32" s="16">
        <v>0</v>
      </c>
      <c r="F32" s="16">
        <v>0</v>
      </c>
      <c r="G32" s="17">
        <v>19105</v>
      </c>
      <c r="H32" s="18">
        <v>4688</v>
      </c>
      <c r="I32" s="18">
        <v>3839</v>
      </c>
      <c r="J32" s="18">
        <v>0</v>
      </c>
      <c r="K32" s="18">
        <v>0</v>
      </c>
      <c r="L32" s="18">
        <v>0</v>
      </c>
      <c r="M32" s="18">
        <v>0</v>
      </c>
      <c r="N32" s="18"/>
      <c r="O32" s="18"/>
      <c r="P32" s="18"/>
      <c r="Q32" s="18"/>
      <c r="R32" s="18"/>
      <c r="S32" s="18"/>
    </row>
    <row r="33" spans="1:19" x14ac:dyDescent="0.3">
      <c r="A33" s="94">
        <v>45352</v>
      </c>
      <c r="B33" s="16">
        <v>0</v>
      </c>
      <c r="C33" s="16">
        <v>12580</v>
      </c>
      <c r="D33" s="16">
        <v>8877</v>
      </c>
      <c r="E33" s="16">
        <v>0</v>
      </c>
      <c r="F33" s="16">
        <v>0</v>
      </c>
      <c r="G33" s="17">
        <v>24421</v>
      </c>
      <c r="H33" s="18">
        <v>0</v>
      </c>
      <c r="I33" s="18">
        <v>5941</v>
      </c>
      <c r="J33" s="18">
        <v>4259</v>
      </c>
      <c r="K33" s="18">
        <v>0</v>
      </c>
      <c r="L33" s="18">
        <v>0</v>
      </c>
      <c r="M33" s="18">
        <v>0</v>
      </c>
      <c r="N33" s="18"/>
      <c r="O33" s="18"/>
      <c r="P33" s="18"/>
      <c r="Q33" s="18"/>
      <c r="R33" s="18"/>
      <c r="S33" s="18"/>
    </row>
    <row r="34" spans="1:19" x14ac:dyDescent="0.3">
      <c r="A34" s="94">
        <v>45383</v>
      </c>
      <c r="B34" s="16">
        <v>0</v>
      </c>
      <c r="C34" s="16">
        <v>0</v>
      </c>
      <c r="D34" s="16">
        <v>0</v>
      </c>
      <c r="E34" s="16">
        <v>10984</v>
      </c>
      <c r="F34" s="16">
        <v>7159</v>
      </c>
      <c r="G34" s="17">
        <v>16325</v>
      </c>
      <c r="H34" s="18">
        <v>0</v>
      </c>
      <c r="I34" s="18">
        <v>0</v>
      </c>
      <c r="J34" s="18">
        <v>0</v>
      </c>
      <c r="K34" s="18">
        <v>5207</v>
      </c>
      <c r="L34" s="18">
        <v>3113</v>
      </c>
      <c r="M34" s="18">
        <v>0</v>
      </c>
      <c r="N34" s="18"/>
      <c r="O34" s="18"/>
      <c r="P34" s="18"/>
      <c r="Q34" s="18"/>
      <c r="R34" s="18"/>
      <c r="S34" s="18"/>
    </row>
    <row r="35" spans="1:19" x14ac:dyDescent="0.3">
      <c r="A35" s="94">
        <v>45413</v>
      </c>
      <c r="B35" s="16">
        <v>0</v>
      </c>
      <c r="C35" s="16">
        <v>0</v>
      </c>
      <c r="D35" s="16">
        <v>0</v>
      </c>
      <c r="E35" s="16">
        <v>12216</v>
      </c>
      <c r="F35" s="16">
        <v>8351</v>
      </c>
      <c r="G35" s="17">
        <v>18922</v>
      </c>
      <c r="H35" s="18">
        <v>0</v>
      </c>
      <c r="I35" s="18">
        <v>0</v>
      </c>
      <c r="J35" s="18">
        <v>0</v>
      </c>
      <c r="K35" s="18">
        <v>6342</v>
      </c>
      <c r="L35" s="18">
        <v>4136</v>
      </c>
      <c r="M35" s="18">
        <v>0</v>
      </c>
      <c r="N35" s="18"/>
      <c r="O35" s="18"/>
      <c r="P35" s="18"/>
      <c r="Q35" s="18"/>
      <c r="R35" s="18"/>
      <c r="S35" s="18"/>
    </row>
    <row r="36" spans="1:19" x14ac:dyDescent="0.3">
      <c r="A36" s="94">
        <v>45444</v>
      </c>
      <c r="B36" s="16">
        <v>0</v>
      </c>
      <c r="C36" s="16">
        <v>0</v>
      </c>
      <c r="D36" s="16">
        <v>12447</v>
      </c>
      <c r="E36" s="16">
        <v>7970</v>
      </c>
      <c r="F36" s="16">
        <v>0</v>
      </c>
      <c r="G36" s="17">
        <v>20720</v>
      </c>
      <c r="H36" s="18">
        <v>0</v>
      </c>
      <c r="I36" s="18">
        <v>0</v>
      </c>
      <c r="J36" s="18">
        <v>6820</v>
      </c>
      <c r="K36" s="18">
        <v>3972</v>
      </c>
      <c r="L36" s="18">
        <v>0</v>
      </c>
      <c r="M36" s="18">
        <v>0</v>
      </c>
      <c r="N36" s="18"/>
      <c r="O36" s="18"/>
      <c r="P36" s="18"/>
      <c r="Q36" s="18"/>
      <c r="R36" s="18"/>
      <c r="S36" s="18"/>
    </row>
    <row r="37" spans="1:19" x14ac:dyDescent="0.3">
      <c r="A37" s="94">
        <v>45474</v>
      </c>
      <c r="B37" s="16">
        <v>13111</v>
      </c>
      <c r="C37" s="16">
        <v>8405</v>
      </c>
      <c r="D37" s="16">
        <v>0</v>
      </c>
      <c r="E37" s="16">
        <v>0</v>
      </c>
      <c r="F37" s="16">
        <v>0</v>
      </c>
      <c r="G37" s="17">
        <v>19277</v>
      </c>
      <c r="H37" s="18">
        <v>7161</v>
      </c>
      <c r="I37" s="18">
        <v>4164</v>
      </c>
      <c r="J37" s="18">
        <v>0</v>
      </c>
      <c r="K37" s="18">
        <v>0</v>
      </c>
      <c r="L37" s="18">
        <v>0</v>
      </c>
      <c r="M37" s="18">
        <v>0</v>
      </c>
      <c r="N37" s="18"/>
      <c r="O37" s="18"/>
      <c r="P37" s="18"/>
      <c r="Q37" s="18"/>
      <c r="R37" s="18"/>
      <c r="S37" s="18"/>
    </row>
    <row r="38" spans="1:19" x14ac:dyDescent="0.3">
      <c r="A38" s="94">
        <v>45505</v>
      </c>
      <c r="B38" s="16">
        <v>0</v>
      </c>
      <c r="C38" s="16">
        <v>0</v>
      </c>
      <c r="D38" s="16">
        <v>9943</v>
      </c>
      <c r="E38" s="16">
        <v>6841</v>
      </c>
      <c r="F38" s="16">
        <v>0</v>
      </c>
      <c r="G38" s="17">
        <v>19041</v>
      </c>
      <c r="H38" s="18">
        <v>0</v>
      </c>
      <c r="I38" s="18">
        <v>0</v>
      </c>
      <c r="J38" s="18">
        <v>5195</v>
      </c>
      <c r="K38" s="18">
        <v>3338</v>
      </c>
      <c r="L38" s="18">
        <v>0</v>
      </c>
      <c r="M38" s="18">
        <v>0</v>
      </c>
      <c r="N38" s="18"/>
      <c r="O38" s="18"/>
      <c r="P38" s="18"/>
      <c r="Q38" s="18"/>
      <c r="R38" s="18"/>
      <c r="S38" s="18"/>
    </row>
    <row r="39" spans="1:19" x14ac:dyDescent="0.3">
      <c r="A39" s="94">
        <v>45536</v>
      </c>
      <c r="B39" s="16">
        <v>0</v>
      </c>
      <c r="C39" s="16">
        <v>0</v>
      </c>
      <c r="D39" s="16">
        <v>8410</v>
      </c>
      <c r="E39" s="16">
        <v>5869</v>
      </c>
      <c r="F39" s="16">
        <v>0</v>
      </c>
      <c r="G39" s="17">
        <v>15840</v>
      </c>
      <c r="H39" s="18">
        <v>0</v>
      </c>
      <c r="I39" s="18">
        <v>0</v>
      </c>
      <c r="J39" s="18">
        <v>3648</v>
      </c>
      <c r="K39" s="18">
        <v>2501</v>
      </c>
      <c r="L39" s="18">
        <v>0</v>
      </c>
      <c r="M39" s="18">
        <v>0</v>
      </c>
      <c r="N39" s="18"/>
      <c r="O39" s="18"/>
      <c r="P39" s="18"/>
      <c r="Q39" s="18"/>
      <c r="R39" s="18"/>
      <c r="S39" s="18"/>
    </row>
    <row r="40" spans="1:19" x14ac:dyDescent="0.3">
      <c r="A40" s="94">
        <v>45566</v>
      </c>
      <c r="B40" s="16">
        <v>0</v>
      </c>
      <c r="C40" s="16">
        <v>0</v>
      </c>
      <c r="D40" s="16">
        <v>0</v>
      </c>
      <c r="E40" s="16">
        <v>10543</v>
      </c>
      <c r="F40" s="16">
        <v>8173</v>
      </c>
      <c r="G40" s="17">
        <v>16462</v>
      </c>
      <c r="H40" s="18">
        <v>0</v>
      </c>
      <c r="I40" s="18">
        <v>0</v>
      </c>
      <c r="J40" s="18">
        <v>0</v>
      </c>
      <c r="K40" s="18">
        <v>4874</v>
      </c>
      <c r="L40" s="18">
        <v>3758</v>
      </c>
      <c r="M40" s="18">
        <v>0</v>
      </c>
      <c r="N40" s="18"/>
      <c r="O40" s="18"/>
      <c r="P40" s="18"/>
      <c r="Q40" s="18"/>
      <c r="R40" s="18"/>
      <c r="S40" s="18"/>
    </row>
    <row r="41" spans="1:19" x14ac:dyDescent="0.3">
      <c r="A41" s="94">
        <v>45597</v>
      </c>
      <c r="B41" s="16">
        <v>0</v>
      </c>
      <c r="C41" s="16">
        <v>9521</v>
      </c>
      <c r="D41" s="16">
        <v>6935</v>
      </c>
      <c r="E41" s="16">
        <v>0</v>
      </c>
      <c r="F41" s="16">
        <v>0</v>
      </c>
      <c r="G41" s="17">
        <v>17852</v>
      </c>
      <c r="H41" s="18">
        <v>0</v>
      </c>
      <c r="I41" s="18">
        <v>4612</v>
      </c>
      <c r="J41" s="18">
        <v>3342</v>
      </c>
      <c r="K41" s="18">
        <v>0</v>
      </c>
      <c r="L41" s="18">
        <v>0</v>
      </c>
      <c r="M41" s="18">
        <v>0</v>
      </c>
      <c r="N41" s="18"/>
      <c r="O41" s="18"/>
      <c r="P41" s="18"/>
      <c r="Q41" s="18"/>
      <c r="R41" s="18"/>
      <c r="S41" s="18"/>
    </row>
    <row r="42" spans="1:19" x14ac:dyDescent="0.3">
      <c r="A42" s="96">
        <v>45627</v>
      </c>
      <c r="B42" s="32">
        <v>9925</v>
      </c>
      <c r="C42" s="32">
        <v>6737</v>
      </c>
      <c r="D42" s="32">
        <v>0</v>
      </c>
      <c r="E42" s="32">
        <v>0</v>
      </c>
      <c r="F42" s="32">
        <v>0</v>
      </c>
      <c r="G42" s="33">
        <v>17835</v>
      </c>
      <c r="H42" s="34">
        <v>5089</v>
      </c>
      <c r="I42" s="34">
        <v>3244</v>
      </c>
      <c r="J42" s="34">
        <v>0</v>
      </c>
      <c r="K42" s="34">
        <v>0</v>
      </c>
      <c r="L42" s="34">
        <v>0</v>
      </c>
      <c r="M42" s="34">
        <v>0</v>
      </c>
      <c r="N42" s="34"/>
      <c r="O42" s="34"/>
      <c r="P42" s="34"/>
      <c r="Q42" s="34"/>
      <c r="R42" s="34"/>
      <c r="S42" s="34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3"/>
  <sheetViews>
    <sheetView tabSelected="1" workbookViewId="0">
      <pane xSplit="1" ySplit="2" topLeftCell="B29" activePane="bottomRight" state="frozen"/>
      <selection pane="topRight" activeCell="B1" sqref="B1"/>
      <selection pane="bottomLeft" activeCell="A3" sqref="A3"/>
      <selection pane="bottomRight" activeCell="K45" sqref="K45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1" t="s">
        <v>6</v>
      </c>
      <c r="B1" s="142"/>
      <c r="C1" s="142"/>
    </row>
    <row r="2" spans="1:3" s="1" customFormat="1" ht="29.4" thickBot="1" x14ac:dyDescent="0.35">
      <c r="A2" s="44" t="s">
        <v>5</v>
      </c>
      <c r="B2" s="45" t="s">
        <v>46</v>
      </c>
      <c r="C2" s="46" t="s">
        <v>47</v>
      </c>
    </row>
    <row r="3" spans="1:3" x14ac:dyDescent="0.3">
      <c r="A3" s="88">
        <v>44562</v>
      </c>
      <c r="B3" s="22">
        <v>3000</v>
      </c>
      <c r="C3" s="23">
        <v>300</v>
      </c>
    </row>
    <row r="4" spans="1:3" x14ac:dyDescent="0.3">
      <c r="A4" s="89">
        <v>44593</v>
      </c>
      <c r="B4" s="24">
        <v>3000</v>
      </c>
      <c r="C4" s="17">
        <v>300</v>
      </c>
    </row>
    <row r="5" spans="1:3" x14ac:dyDescent="0.3">
      <c r="A5" s="89">
        <v>44621</v>
      </c>
      <c r="B5" s="24">
        <v>3000</v>
      </c>
      <c r="C5" s="17">
        <v>300</v>
      </c>
    </row>
    <row r="6" spans="1:3" x14ac:dyDescent="0.3">
      <c r="A6" s="89">
        <v>44652</v>
      </c>
      <c r="B6" s="24">
        <v>4000</v>
      </c>
      <c r="C6" s="17">
        <v>300</v>
      </c>
    </row>
    <row r="7" spans="1:3" x14ac:dyDescent="0.3">
      <c r="A7" s="89">
        <v>44682</v>
      </c>
      <c r="B7" s="24">
        <v>4000</v>
      </c>
      <c r="C7" s="17">
        <v>300</v>
      </c>
    </row>
    <row r="8" spans="1:3" x14ac:dyDescent="0.3">
      <c r="A8" s="89">
        <v>44713</v>
      </c>
      <c r="B8" s="24">
        <v>4000</v>
      </c>
      <c r="C8" s="17">
        <v>300</v>
      </c>
    </row>
    <row r="9" spans="1:3" x14ac:dyDescent="0.3">
      <c r="A9" s="89">
        <v>44743</v>
      </c>
      <c r="B9" s="24">
        <v>4000</v>
      </c>
      <c r="C9" s="17">
        <v>300</v>
      </c>
    </row>
    <row r="10" spans="1:3" x14ac:dyDescent="0.3">
      <c r="A10" s="89">
        <v>44774</v>
      </c>
      <c r="B10" s="24">
        <v>4000</v>
      </c>
      <c r="C10" s="17">
        <v>300</v>
      </c>
    </row>
    <row r="11" spans="1:3" x14ac:dyDescent="0.3">
      <c r="A11" s="89">
        <v>44805</v>
      </c>
      <c r="B11" s="24">
        <v>4000</v>
      </c>
      <c r="C11" s="17">
        <v>300</v>
      </c>
    </row>
    <row r="12" spans="1:3" x14ac:dyDescent="0.3">
      <c r="A12" s="89">
        <v>44835</v>
      </c>
      <c r="B12" s="24">
        <v>4000</v>
      </c>
      <c r="C12" s="17">
        <v>300</v>
      </c>
    </row>
    <row r="13" spans="1:3" x14ac:dyDescent="0.3">
      <c r="A13" s="89">
        <v>44866</v>
      </c>
      <c r="B13" s="24">
        <v>4000</v>
      </c>
      <c r="C13" s="17">
        <v>300</v>
      </c>
    </row>
    <row r="14" spans="1:3" ht="15" thickBot="1" x14ac:dyDescent="0.35">
      <c r="A14" s="90">
        <v>44896</v>
      </c>
      <c r="B14" s="25">
        <v>4000</v>
      </c>
      <c r="C14" s="20">
        <v>300</v>
      </c>
    </row>
    <row r="15" spans="1:3" x14ac:dyDescent="0.3">
      <c r="A15" s="91">
        <v>44927</v>
      </c>
      <c r="B15" s="26">
        <v>4000</v>
      </c>
      <c r="C15" s="14">
        <v>300</v>
      </c>
    </row>
    <row r="16" spans="1:3" x14ac:dyDescent="0.3">
      <c r="A16" s="89">
        <v>44958</v>
      </c>
      <c r="B16" s="24">
        <v>4000</v>
      </c>
      <c r="C16" s="17">
        <v>300</v>
      </c>
    </row>
    <row r="17" spans="1:3" x14ac:dyDescent="0.3">
      <c r="A17" s="89">
        <v>44986</v>
      </c>
      <c r="B17" s="24">
        <v>4000</v>
      </c>
      <c r="C17" s="17">
        <v>300</v>
      </c>
    </row>
    <row r="18" spans="1:3" x14ac:dyDescent="0.3">
      <c r="A18" s="89">
        <v>45017</v>
      </c>
      <c r="B18" s="24">
        <v>4000</v>
      </c>
      <c r="C18" s="17">
        <v>300</v>
      </c>
    </row>
    <row r="19" spans="1:3" x14ac:dyDescent="0.3">
      <c r="A19" s="89">
        <v>45047</v>
      </c>
      <c r="B19" s="24">
        <v>4000</v>
      </c>
      <c r="C19" s="17">
        <v>300</v>
      </c>
    </row>
    <row r="20" spans="1:3" x14ac:dyDescent="0.3">
      <c r="A20" s="89">
        <v>45078</v>
      </c>
      <c r="B20" s="24">
        <v>4000</v>
      </c>
      <c r="C20" s="17">
        <v>300</v>
      </c>
    </row>
    <row r="21" spans="1:3" x14ac:dyDescent="0.3">
      <c r="A21" s="89">
        <v>45108</v>
      </c>
      <c r="B21" s="24">
        <v>4000</v>
      </c>
      <c r="C21" s="17">
        <v>300</v>
      </c>
    </row>
    <row r="22" spans="1:3" ht="17.25" customHeight="1" x14ac:dyDescent="0.3">
      <c r="A22" s="89">
        <v>45139</v>
      </c>
      <c r="B22" s="24">
        <v>4000</v>
      </c>
      <c r="C22" s="17">
        <v>300</v>
      </c>
    </row>
    <row r="23" spans="1:3" x14ac:dyDescent="0.3">
      <c r="A23" s="89">
        <v>45170</v>
      </c>
      <c r="B23" s="24">
        <v>4000</v>
      </c>
      <c r="C23" s="17">
        <v>300</v>
      </c>
    </row>
    <row r="24" spans="1:3" x14ac:dyDescent="0.3">
      <c r="A24" s="89">
        <v>45200</v>
      </c>
      <c r="B24" s="24">
        <v>4000</v>
      </c>
      <c r="C24" s="17">
        <v>300</v>
      </c>
    </row>
    <row r="25" spans="1:3" x14ac:dyDescent="0.3">
      <c r="A25" s="89">
        <v>45231</v>
      </c>
      <c r="B25" s="24">
        <v>4000</v>
      </c>
      <c r="C25" s="17">
        <v>300</v>
      </c>
    </row>
    <row r="26" spans="1:3" ht="15" thickBot="1" x14ac:dyDescent="0.35">
      <c r="A26" s="90">
        <v>45261</v>
      </c>
      <c r="B26" s="25">
        <v>4000</v>
      </c>
      <c r="C26" s="20">
        <v>300</v>
      </c>
    </row>
    <row r="27" spans="1:3" x14ac:dyDescent="0.3">
      <c r="A27" s="91">
        <v>45292</v>
      </c>
      <c r="B27" s="26">
        <v>4000</v>
      </c>
      <c r="C27" s="14">
        <v>300</v>
      </c>
    </row>
    <row r="28" spans="1:3" x14ac:dyDescent="0.3">
      <c r="A28" s="89">
        <v>45323</v>
      </c>
      <c r="B28" s="24">
        <v>4000</v>
      </c>
      <c r="C28" s="17">
        <v>300</v>
      </c>
    </row>
    <row r="29" spans="1:3" x14ac:dyDescent="0.3">
      <c r="A29" s="89">
        <v>45352</v>
      </c>
      <c r="B29" s="24">
        <v>4000</v>
      </c>
      <c r="C29" s="17">
        <v>300</v>
      </c>
    </row>
    <row r="30" spans="1:3" x14ac:dyDescent="0.3">
      <c r="A30" s="89">
        <v>45383</v>
      </c>
      <c r="B30" s="24">
        <v>4000</v>
      </c>
      <c r="C30" s="17">
        <v>300</v>
      </c>
    </row>
    <row r="31" spans="1:3" x14ac:dyDescent="0.3">
      <c r="A31" s="89">
        <v>45413</v>
      </c>
      <c r="B31" s="24">
        <v>4000</v>
      </c>
      <c r="C31" s="17">
        <v>300</v>
      </c>
    </row>
    <row r="32" spans="1:3" x14ac:dyDescent="0.3">
      <c r="A32" s="89">
        <v>45444</v>
      </c>
      <c r="B32" s="24">
        <v>4000</v>
      </c>
      <c r="C32" s="17">
        <v>300</v>
      </c>
    </row>
    <row r="33" spans="1:3" x14ac:dyDescent="0.3">
      <c r="A33" s="89">
        <v>45474</v>
      </c>
      <c r="B33" s="24">
        <v>4000</v>
      </c>
      <c r="C33" s="17">
        <v>300</v>
      </c>
    </row>
    <row r="34" spans="1:3" x14ac:dyDescent="0.3">
      <c r="A34" s="89">
        <v>45505</v>
      </c>
      <c r="B34" s="24">
        <v>4000</v>
      </c>
      <c r="C34" s="17">
        <v>300</v>
      </c>
    </row>
    <row r="35" spans="1:3" x14ac:dyDescent="0.3">
      <c r="A35" s="89">
        <v>45536</v>
      </c>
      <c r="B35" s="24">
        <v>4000</v>
      </c>
      <c r="C35" s="17">
        <v>300</v>
      </c>
    </row>
    <row r="36" spans="1:3" x14ac:dyDescent="0.3">
      <c r="A36" s="89">
        <v>45566</v>
      </c>
      <c r="B36" s="24">
        <v>4000</v>
      </c>
      <c r="C36" s="17">
        <v>300</v>
      </c>
    </row>
    <row r="37" spans="1:3" x14ac:dyDescent="0.3">
      <c r="A37" s="89">
        <v>45597</v>
      </c>
      <c r="B37" s="24">
        <v>4000</v>
      </c>
      <c r="C37" s="17">
        <v>300</v>
      </c>
    </row>
    <row r="38" spans="1:3" x14ac:dyDescent="0.3">
      <c r="A38" s="92">
        <v>45627</v>
      </c>
      <c r="B38" s="42">
        <v>4000</v>
      </c>
      <c r="C38" s="33">
        <v>300</v>
      </c>
    </row>
    <row r="40" spans="1:3" x14ac:dyDescent="0.3">
      <c r="A40" s="2" t="s">
        <v>586</v>
      </c>
      <c r="B40" s="2" t="s">
        <v>587</v>
      </c>
      <c r="C40" s="123">
        <v>0.4</v>
      </c>
    </row>
    <row r="41" spans="1:3" x14ac:dyDescent="0.3">
      <c r="A41" s="2"/>
    </row>
    <row r="42" spans="1:3" x14ac:dyDescent="0.3">
      <c r="A42" s="2" t="s">
        <v>592</v>
      </c>
    </row>
    <row r="43" spans="1:3" x14ac:dyDescent="0.3">
      <c r="A43" s="2" t="s">
        <v>591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F6" sqref="F6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3" t="s">
        <v>18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27"/>
      <c r="N1" s="27"/>
    </row>
    <row r="2" spans="1:16" s="1" customFormat="1" ht="43.8" thickBot="1" x14ac:dyDescent="0.35">
      <c r="A2" s="8"/>
      <c r="B2" s="9" t="s">
        <v>56</v>
      </c>
      <c r="C2" s="9" t="s">
        <v>57</v>
      </c>
      <c r="D2" s="9" t="s">
        <v>58</v>
      </c>
      <c r="E2" s="145" t="s">
        <v>59</v>
      </c>
      <c r="F2" s="146"/>
      <c r="G2" s="146"/>
      <c r="H2" s="146"/>
      <c r="I2" s="147"/>
      <c r="J2" s="145" t="s">
        <v>60</v>
      </c>
      <c r="K2" s="147"/>
      <c r="L2" s="121" t="s">
        <v>61</v>
      </c>
      <c r="M2" s="4"/>
      <c r="N2" s="4"/>
    </row>
    <row r="3" spans="1:16" s="1" customFormat="1" ht="43.8" thickBot="1" x14ac:dyDescent="0.35">
      <c r="A3" s="47" t="s">
        <v>19</v>
      </c>
      <c r="B3" s="48" t="s">
        <v>35</v>
      </c>
      <c r="C3" s="48" t="s">
        <v>36</v>
      </c>
      <c r="D3" s="48" t="s">
        <v>37</v>
      </c>
      <c r="E3" s="49" t="s">
        <v>38</v>
      </c>
      <c r="F3" s="50" t="s">
        <v>39</v>
      </c>
      <c r="G3" s="50" t="s">
        <v>40</v>
      </c>
      <c r="H3" s="50" t="s">
        <v>41</v>
      </c>
      <c r="I3" s="51" t="s">
        <v>42</v>
      </c>
      <c r="J3" s="49" t="s">
        <v>43</v>
      </c>
      <c r="K3" s="51" t="s">
        <v>44</v>
      </c>
      <c r="L3" s="49" t="s">
        <v>45</v>
      </c>
      <c r="M3" s="47" t="s">
        <v>20</v>
      </c>
      <c r="N3" s="52" t="s">
        <v>48</v>
      </c>
      <c r="O3"/>
      <c r="P3"/>
    </row>
    <row r="4" spans="1:16" x14ac:dyDescent="0.3">
      <c r="A4" s="55">
        <v>2022</v>
      </c>
      <c r="B4" s="56">
        <v>25.44</v>
      </c>
      <c r="C4" s="57"/>
      <c r="D4" s="58"/>
      <c r="E4" s="59">
        <v>0.1</v>
      </c>
      <c r="F4" s="60">
        <v>0.06</v>
      </c>
      <c r="G4" s="60">
        <v>0.02</v>
      </c>
      <c r="H4" s="60"/>
      <c r="I4" s="61">
        <v>0.746</v>
      </c>
      <c r="J4" s="62"/>
      <c r="K4" s="63"/>
      <c r="L4" s="59">
        <v>525</v>
      </c>
      <c r="M4" s="64"/>
      <c r="N4" s="65"/>
    </row>
    <row r="5" spans="1:16" x14ac:dyDescent="0.3">
      <c r="A5" s="66">
        <v>2023</v>
      </c>
      <c r="B5" s="67">
        <v>22.02</v>
      </c>
      <c r="C5" s="68"/>
      <c r="D5" s="69"/>
      <c r="E5" s="70">
        <v>0.02</v>
      </c>
      <c r="F5" s="71">
        <v>0.04</v>
      </c>
      <c r="G5" s="71">
        <v>0.02</v>
      </c>
      <c r="H5" s="124">
        <v>1E-3</v>
      </c>
      <c r="I5" s="72">
        <v>0.65600000000000003</v>
      </c>
      <c r="J5" s="73"/>
      <c r="K5" s="74"/>
      <c r="L5" s="70">
        <v>708.75</v>
      </c>
      <c r="M5" s="75"/>
      <c r="N5" s="76"/>
    </row>
    <row r="6" spans="1:16" x14ac:dyDescent="0.3">
      <c r="A6" s="77">
        <v>2024</v>
      </c>
      <c r="B6" s="78">
        <v>31.02</v>
      </c>
      <c r="C6" s="79"/>
      <c r="D6" s="80"/>
      <c r="E6" s="81">
        <v>0.12</v>
      </c>
      <c r="F6" s="82">
        <v>9.5000000000000001E-2</v>
      </c>
      <c r="G6" s="82">
        <v>2.5000000000000001E-2</v>
      </c>
      <c r="H6" s="82">
        <v>5.0000000000000001E-3</v>
      </c>
      <c r="I6" s="83">
        <v>0.46300000000000002</v>
      </c>
      <c r="J6" s="84"/>
      <c r="K6" s="85"/>
      <c r="L6" s="81">
        <v>493.86</v>
      </c>
      <c r="M6" s="86"/>
      <c r="N6" s="87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0"/>
  <sheetViews>
    <sheetView zoomScaleNormal="100" workbookViewId="0">
      <selection activeCell="A5" sqref="A5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43" t="s">
        <v>20</v>
      </c>
    </row>
    <row r="2" spans="1:6" s="7" customFormat="1" x14ac:dyDescent="0.3">
      <c r="A2" s="10" t="s">
        <v>581</v>
      </c>
      <c r="B2" s="1"/>
      <c r="C2" s="1"/>
      <c r="D2" s="1"/>
      <c r="E2" s="1"/>
      <c r="F2" s="1"/>
    </row>
    <row r="3" spans="1:6" s="7" customFormat="1" x14ac:dyDescent="0.3">
      <c r="A3" s="10" t="s">
        <v>589</v>
      </c>
    </row>
    <row r="4" spans="1:6" s="7" customFormat="1" x14ac:dyDescent="0.3">
      <c r="A4" s="10" t="s">
        <v>590</v>
      </c>
    </row>
    <row r="5" spans="1:6" s="7" customFormat="1" x14ac:dyDescent="0.3">
      <c r="A5" s="10"/>
    </row>
    <row r="6" spans="1:6" s="7" customFormat="1" x14ac:dyDescent="0.3">
      <c r="A6" s="10"/>
    </row>
    <row r="7" spans="1:6" s="7" customFormat="1" x14ac:dyDescent="0.3">
      <c r="A7" s="10"/>
    </row>
    <row r="8" spans="1:6" s="7" customFormat="1" x14ac:dyDescent="0.3">
      <c r="A8" s="10"/>
    </row>
    <row r="9" spans="1:6" s="7" customFormat="1" x14ac:dyDescent="0.3">
      <c r="A9" s="10"/>
    </row>
    <row r="10" spans="1:6" s="7" customFormat="1" x14ac:dyDescent="0.3">
      <c r="A10" s="10"/>
    </row>
    <row r="11" spans="1:6" s="7" customFormat="1" x14ac:dyDescent="0.3">
      <c r="A11" s="10"/>
    </row>
    <row r="12" spans="1:6" s="7" customFormat="1" x14ac:dyDescent="0.3">
      <c r="A12" s="10"/>
    </row>
    <row r="13" spans="1:6" s="7" customFormat="1" x14ac:dyDescent="0.3">
      <c r="A13" s="10"/>
    </row>
    <row r="14" spans="1:6" s="7" customFormat="1" x14ac:dyDescent="0.3">
      <c r="A14" s="10"/>
    </row>
    <row r="15" spans="1:6" s="7" customFormat="1" x14ac:dyDescent="0.3">
      <c r="A15" s="10"/>
    </row>
    <row r="16" spans="1:6" s="7" customFormat="1" x14ac:dyDescent="0.3">
      <c r="A16" s="10"/>
    </row>
    <row r="17" spans="1:1" s="7" customFormat="1" x14ac:dyDescent="0.3">
      <c r="A17" s="10"/>
    </row>
    <row r="18" spans="1:1" s="7" customFormat="1" x14ac:dyDescent="0.3">
      <c r="A18" s="10"/>
    </row>
    <row r="19" spans="1:1" s="7" customFormat="1" x14ac:dyDescent="0.3">
      <c r="A19" s="10"/>
    </row>
    <row r="20" spans="1:1" s="7" customFormat="1" x14ac:dyDescent="0.3">
      <c r="A20" s="10"/>
    </row>
    <row r="21" spans="1:1" s="7" customFormat="1" x14ac:dyDescent="0.3">
      <c r="A21" s="10"/>
    </row>
    <row r="22" spans="1:1" s="7" customFormat="1" x14ac:dyDescent="0.3">
      <c r="A22" s="10"/>
    </row>
    <row r="23" spans="1:1" s="7" customFormat="1" x14ac:dyDescent="0.3">
      <c r="A23" s="10"/>
    </row>
    <row r="24" spans="1:1" s="7" customFormat="1" x14ac:dyDescent="0.3">
      <c r="A24" s="10"/>
    </row>
    <row r="25" spans="1:1" s="7" customFormat="1" x14ac:dyDescent="0.3">
      <c r="A25" s="10"/>
    </row>
    <row r="26" spans="1:1" s="7" customFormat="1" x14ac:dyDescent="0.3">
      <c r="A26" s="10"/>
    </row>
    <row r="27" spans="1:1" s="7" customFormat="1" x14ac:dyDescent="0.3">
      <c r="A27" s="10"/>
    </row>
    <row r="28" spans="1:1" s="7" customFormat="1" x14ac:dyDescent="0.3">
      <c r="A28" s="10"/>
    </row>
    <row r="29" spans="1:1" s="7" customFormat="1" x14ac:dyDescent="0.3">
      <c r="A29" s="10"/>
    </row>
    <row r="30" spans="1:1" s="7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CAUDALES</vt:lpstr>
      <vt:lpstr>ANALÍTICAS</vt:lpstr>
      <vt:lpstr>ENERGÍA EDAR</vt:lpstr>
      <vt:lpstr>REACTIVOS</vt:lpstr>
      <vt:lpstr>RESIDUOS</vt:lpstr>
      <vt:lpstr>OBSERVACIONES</vt:lpstr>
      <vt:lpstr>_EDAR</vt:lpstr>
      <vt:lpstr>ANALÍTICAS!Área_de_impresión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2025-12-23T08:15:44Z</dcterms:modified>
</cp:coreProperties>
</file>